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<sst xmlns="http://schemas.openxmlformats.org/spreadsheetml/2006/main" count="9" uniqueCount="9">
  <si>
    <t>TIME</t>
  </si>
  <si>
    <t>No Substrate (Control)</t>
  </si>
  <si>
    <t>No Chymotrypsin (Control)</t>
  </si>
  <si>
    <t>No Protein (Control)</t>
  </si>
  <si>
    <t>Experimental (with FKBP12)</t>
  </si>
  <si>
    <t>Specific Activity</t>
  </si>
  <si>
    <t>in nmol/min/mg</t>
  </si>
  <si>
    <t>Initial calcs</t>
  </si>
  <si>
    <t>in mol/min.L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</si>
</sst>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b/>
    </font>
  </fonts>
  <fills count="5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3" fontId="1" numFmtId="0" xfId="0" applyAlignment="1" applyFill="1" applyFont="1">
      <alignment readingOrder="0"/>
    </xf>
    <xf borderId="0" fillId="0" fontId="1" numFmtId="0" xfId="0" applyAlignment="1" applyFont="1">
      <alignment readingOrder="0"/>
    </xf>
    <xf borderId="0" fillId="3" fontId="1" numFmtId="0" xfId="0" applyFont="1"/>
    <xf borderId="0" fillId="4" fontId="2" numFmtId="0" xfId="0" applyAlignment="1" applyFill="1" applyFont="1">
      <alignment readingOrder="0"/>
    </xf>
    <xf borderId="0" fillId="4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MEASURING PROTEIN ACTIVITY VIA PPI-ASE ASSAY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Sheet1!$B$1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Sheet1!$A$2:$A$33</c:f>
            </c:strRef>
          </c:cat>
          <c:val>
            <c:numRef>
              <c:f>Sheet1!$B$2:$B$33</c:f>
            </c:numRef>
          </c:val>
          <c:smooth val="0"/>
        </c:ser>
        <c:ser>
          <c:idx val="1"/>
          <c:order val="1"/>
          <c:tx>
            <c:strRef>
              <c:f>Sheet1!$C$1</c:f>
            </c:strRef>
          </c:tx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Sheet1!$A$2:$A$33</c:f>
            </c:strRef>
          </c:cat>
          <c:val>
            <c:numRef>
              <c:f>Sheet1!$C$2:$C$33</c:f>
            </c:numRef>
          </c:val>
          <c:smooth val="0"/>
        </c:ser>
        <c:ser>
          <c:idx val="2"/>
          <c:order val="2"/>
          <c:tx>
            <c:strRef>
              <c:f>Sheet1!$D$1</c:f>
            </c:strRef>
          </c:tx>
          <c:spPr>
            <a:ln cmpd="sng" w="19050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Sheet1!$A$2:$A$33</c:f>
            </c:strRef>
          </c:cat>
          <c:val>
            <c:numRef>
              <c:f>Sheet1!$D$2:$D$33</c:f>
            </c:numRef>
          </c:val>
          <c:smooth val="0"/>
        </c:ser>
        <c:ser>
          <c:idx val="3"/>
          <c:order val="3"/>
          <c:tx>
            <c:strRef>
              <c:f>Sheet1!$E$1</c:f>
            </c:strRef>
          </c:tx>
          <c:spPr>
            <a:ln cmpd="sng" w="19050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Sheet1!$A$2:$A$33</c:f>
            </c:strRef>
          </c:cat>
          <c:val>
            <c:numRef>
              <c:f>Sheet1!$E$2:$E$33</c:f>
            </c:numRef>
          </c:val>
          <c:smooth val="0"/>
        </c:ser>
        <c:axId val="1277052335"/>
        <c:axId val="726805790"/>
      </c:lineChart>
      <c:catAx>
        <c:axId val="12770523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726805790"/>
      </c:catAx>
      <c:valAx>
        <c:axId val="72680579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277052335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438150</xdr:colOff>
      <xdr:row>7</xdr:row>
      <xdr:rowOff>142875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18.43"/>
    <col customWidth="1" min="3" max="3" width="21.86"/>
    <col customWidth="1" min="4" max="4" width="16.43"/>
    <col customWidth="1" min="5" max="5" width="20.71"/>
    <col customWidth="1" min="7" max="7" width="15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2">
        <v>0.0</v>
      </c>
      <c r="B2" s="3">
        <v>0.0443333333</v>
      </c>
      <c r="C2" s="3">
        <v>0.0739666667</v>
      </c>
      <c r="D2" s="3">
        <v>0.1401666667</v>
      </c>
      <c r="E2" s="3">
        <v>0.1626</v>
      </c>
    </row>
    <row r="3">
      <c r="A3" s="4">
        <f t="shared" ref="A3:A32" si="1">A2+1</f>
        <v>1</v>
      </c>
      <c r="B3" s="3">
        <v>0.0444</v>
      </c>
      <c r="C3" s="3">
        <v>0.0738</v>
      </c>
      <c r="D3" s="3">
        <v>0.1622666667</v>
      </c>
      <c r="E3" s="3">
        <v>0.1874</v>
      </c>
    </row>
    <row r="4">
      <c r="A4" s="4">
        <f t="shared" si="1"/>
        <v>2</v>
      </c>
      <c r="B4" s="3">
        <v>0.0443333333</v>
      </c>
      <c r="C4" s="3">
        <v>0.073</v>
      </c>
      <c r="D4" s="3">
        <v>0.1845</v>
      </c>
      <c r="E4" s="3">
        <v>0.2112333333</v>
      </c>
    </row>
    <row r="5">
      <c r="A5" s="4">
        <f t="shared" si="1"/>
        <v>3</v>
      </c>
      <c r="B5" s="3">
        <v>0.0442</v>
      </c>
      <c r="C5" s="3">
        <v>0.0731333333</v>
      </c>
      <c r="D5" s="3">
        <v>0.2088666667</v>
      </c>
      <c r="E5" s="3">
        <v>0.237</v>
      </c>
    </row>
    <row r="6">
      <c r="A6" s="4">
        <f t="shared" si="1"/>
        <v>4</v>
      </c>
      <c r="B6" s="3">
        <v>0.0443333333</v>
      </c>
      <c r="C6" s="3">
        <v>0.0728</v>
      </c>
      <c r="D6" s="3">
        <v>0.2344333333</v>
      </c>
      <c r="E6" s="3">
        <v>0.2761666667</v>
      </c>
    </row>
    <row r="7">
      <c r="A7" s="4">
        <f t="shared" si="1"/>
        <v>5</v>
      </c>
      <c r="B7" s="3">
        <v>0.0442666667</v>
      </c>
      <c r="C7" s="3">
        <v>0.0726333333</v>
      </c>
      <c r="D7" s="3">
        <v>0.2618333333</v>
      </c>
      <c r="E7" s="3">
        <v>0.2974333333</v>
      </c>
    </row>
    <row r="8">
      <c r="A8" s="4">
        <f t="shared" si="1"/>
        <v>6</v>
      </c>
      <c r="B8" s="3">
        <v>0.0443333333</v>
      </c>
      <c r="C8" s="3">
        <v>0.0721</v>
      </c>
      <c r="D8" s="3">
        <v>0.2911333333</v>
      </c>
      <c r="E8" s="3">
        <v>0.3354666667</v>
      </c>
    </row>
    <row r="9">
      <c r="A9" s="4">
        <f t="shared" si="1"/>
        <v>7</v>
      </c>
      <c r="B9" s="3">
        <v>0.0442</v>
      </c>
      <c r="C9" s="3">
        <v>0.0727666667</v>
      </c>
      <c r="D9" s="3">
        <v>0.3211333333</v>
      </c>
      <c r="E9" s="3">
        <v>0.3658</v>
      </c>
    </row>
    <row r="10">
      <c r="A10" s="4">
        <f t="shared" si="1"/>
        <v>8</v>
      </c>
      <c r="B10" s="3">
        <v>0.0442333333</v>
      </c>
      <c r="C10" s="3">
        <v>0.0732666667</v>
      </c>
      <c r="D10" s="3">
        <v>0.3533333333</v>
      </c>
      <c r="E10" s="3">
        <v>0.4051333333</v>
      </c>
    </row>
    <row r="11">
      <c r="A11" s="4">
        <f t="shared" si="1"/>
        <v>9</v>
      </c>
      <c r="B11" s="3">
        <v>0.0442333333</v>
      </c>
      <c r="C11" s="3">
        <v>0.0726666667</v>
      </c>
      <c r="D11" s="3">
        <v>0.3871</v>
      </c>
      <c r="E11" s="3">
        <v>0.4442666667</v>
      </c>
    </row>
    <row r="12">
      <c r="A12" s="4">
        <f t="shared" si="1"/>
        <v>10</v>
      </c>
      <c r="B12" s="3">
        <v>0.0442</v>
      </c>
      <c r="C12" s="3">
        <v>0.0733666667</v>
      </c>
      <c r="D12" s="3">
        <v>0.4221333333</v>
      </c>
      <c r="E12" s="3">
        <v>0.4843666667</v>
      </c>
    </row>
    <row r="13">
      <c r="A13" s="4">
        <f t="shared" si="1"/>
        <v>11</v>
      </c>
      <c r="B13" s="3">
        <v>0.0441</v>
      </c>
      <c r="C13" s="3">
        <v>0.0726333333</v>
      </c>
      <c r="D13" s="3">
        <v>0.4586</v>
      </c>
      <c r="E13" s="3">
        <v>0.5232</v>
      </c>
    </row>
    <row r="14">
      <c r="A14" s="4">
        <f t="shared" si="1"/>
        <v>12</v>
      </c>
      <c r="B14" s="3">
        <v>0.0441666667</v>
      </c>
      <c r="C14" s="3">
        <v>0.073</v>
      </c>
      <c r="D14" s="3">
        <v>0.4968666667</v>
      </c>
      <c r="E14" s="3">
        <v>0.5716</v>
      </c>
    </row>
    <row r="15">
      <c r="A15" s="4">
        <f t="shared" si="1"/>
        <v>13</v>
      </c>
      <c r="B15" s="3">
        <v>0.0440666667</v>
      </c>
      <c r="C15" s="3">
        <v>0.0737</v>
      </c>
      <c r="D15" s="3">
        <v>0.5338333333</v>
      </c>
      <c r="E15" s="3">
        <v>0.6087</v>
      </c>
    </row>
    <row r="16">
      <c r="A16" s="4">
        <f t="shared" si="1"/>
        <v>14</v>
      </c>
      <c r="B16" s="3">
        <v>0.0441666667</v>
      </c>
      <c r="C16" s="3">
        <v>0.0745666667</v>
      </c>
      <c r="D16" s="3">
        <v>0.5734333333</v>
      </c>
      <c r="E16" s="3">
        <v>0.652</v>
      </c>
    </row>
    <row r="17">
      <c r="A17" s="4">
        <f t="shared" si="1"/>
        <v>15</v>
      </c>
      <c r="B17" s="3">
        <v>0.0440333333</v>
      </c>
      <c r="C17" s="3">
        <v>0.0733</v>
      </c>
      <c r="D17" s="3">
        <v>0.6129333333</v>
      </c>
      <c r="E17" s="3">
        <v>0.6986333333</v>
      </c>
    </row>
    <row r="18">
      <c r="A18" s="4">
        <f t="shared" si="1"/>
        <v>16</v>
      </c>
      <c r="B18" s="3">
        <v>0.0441333333</v>
      </c>
      <c r="C18" s="3">
        <v>0.0740666667</v>
      </c>
      <c r="D18" s="3">
        <v>0.655</v>
      </c>
      <c r="E18" s="3">
        <v>0.7436666667</v>
      </c>
    </row>
    <row r="19">
      <c r="A19" s="4">
        <f t="shared" si="1"/>
        <v>17</v>
      </c>
      <c r="B19" s="3">
        <v>0.0439666667</v>
      </c>
      <c r="C19" s="3">
        <v>0.0741333333</v>
      </c>
      <c r="D19" s="3">
        <v>0.6941666667</v>
      </c>
      <c r="E19" s="3">
        <v>0.7863</v>
      </c>
    </row>
    <row r="20">
      <c r="A20" s="4">
        <f t="shared" si="1"/>
        <v>18</v>
      </c>
      <c r="B20" s="3">
        <v>0.0440333333</v>
      </c>
      <c r="C20" s="3">
        <v>0.0743</v>
      </c>
      <c r="D20" s="3">
        <v>0.7368666667</v>
      </c>
      <c r="E20" s="3">
        <v>0.8321</v>
      </c>
    </row>
    <row r="21">
      <c r="A21" s="4">
        <f t="shared" si="1"/>
        <v>19</v>
      </c>
      <c r="B21" s="3">
        <v>0.0440666667</v>
      </c>
      <c r="C21" s="3">
        <v>0.074</v>
      </c>
      <c r="D21" s="3">
        <v>0.7788</v>
      </c>
      <c r="E21" s="3">
        <v>0.8777666667</v>
      </c>
    </row>
    <row r="22">
      <c r="A22" s="4">
        <f t="shared" si="1"/>
        <v>20</v>
      </c>
      <c r="B22" s="3">
        <v>0.0440666667</v>
      </c>
      <c r="C22" s="3">
        <v>0.0744666667</v>
      </c>
      <c r="D22" s="3">
        <v>0.8229333333</v>
      </c>
      <c r="E22" s="3">
        <v>0.9248666667</v>
      </c>
    </row>
    <row r="23">
      <c r="A23" s="4">
        <f t="shared" si="1"/>
        <v>21</v>
      </c>
      <c r="B23" s="3">
        <v>0.0440333333</v>
      </c>
      <c r="C23" s="3">
        <v>0.0747333333</v>
      </c>
      <c r="D23" s="3">
        <v>0.8638666667</v>
      </c>
      <c r="E23" s="3">
        <v>0.9890666667</v>
      </c>
    </row>
    <row r="24">
      <c r="A24" s="4">
        <f t="shared" si="1"/>
        <v>22</v>
      </c>
      <c r="B24" s="3">
        <v>0.0441666667</v>
      </c>
      <c r="C24" s="3">
        <v>0.0746</v>
      </c>
      <c r="D24" s="3">
        <v>0.9074333333</v>
      </c>
      <c r="E24" s="3">
        <v>1.0206333333</v>
      </c>
    </row>
    <row r="25">
      <c r="A25" s="4">
        <f t="shared" si="1"/>
        <v>23</v>
      </c>
      <c r="B25" s="3">
        <v>0.0440666667</v>
      </c>
      <c r="C25" s="3">
        <v>0.0747</v>
      </c>
      <c r="D25" s="3">
        <v>0.9515333333</v>
      </c>
      <c r="E25" s="3">
        <v>1.0635333333</v>
      </c>
    </row>
    <row r="26">
      <c r="A26" s="4">
        <f t="shared" si="1"/>
        <v>24</v>
      </c>
      <c r="B26" s="3">
        <v>0.0441</v>
      </c>
      <c r="C26" s="3">
        <v>0.0748</v>
      </c>
      <c r="D26" s="3">
        <v>0.9946666667</v>
      </c>
      <c r="E26" s="3">
        <v>1.1099666667</v>
      </c>
    </row>
    <row r="27">
      <c r="A27" s="4">
        <f t="shared" si="1"/>
        <v>25</v>
      </c>
      <c r="B27" s="3">
        <v>0.0441</v>
      </c>
      <c r="C27" s="3">
        <v>0.0748333333</v>
      </c>
      <c r="D27" s="3">
        <v>1.0374</v>
      </c>
      <c r="E27" s="3">
        <v>1.1569666667</v>
      </c>
    </row>
    <row r="28">
      <c r="A28" s="4">
        <f t="shared" si="1"/>
        <v>26</v>
      </c>
      <c r="B28" s="3">
        <v>0.0440666667</v>
      </c>
      <c r="C28" s="3">
        <v>0.0747666667</v>
      </c>
      <c r="D28" s="3">
        <v>1.0815333333</v>
      </c>
      <c r="E28" s="3">
        <v>1.2039</v>
      </c>
      <c r="G28" s="5" t="s">
        <v>5</v>
      </c>
      <c r="H28" s="6">
        <f>(E37*10^9)/156000</f>
        <v>93.26750758</v>
      </c>
      <c r="I28" s="5" t="s">
        <v>6</v>
      </c>
    </row>
    <row r="29">
      <c r="A29" s="4">
        <f t="shared" si="1"/>
        <v>27</v>
      </c>
      <c r="B29" s="3">
        <v>0.0441333333</v>
      </c>
      <c r="C29" s="3">
        <v>0.0751666667</v>
      </c>
      <c r="D29" s="3">
        <v>1.1247666667</v>
      </c>
      <c r="E29" s="3">
        <v>1.2485666667</v>
      </c>
    </row>
    <row r="30">
      <c r="A30" s="4">
        <f t="shared" si="1"/>
        <v>28</v>
      </c>
      <c r="B30" s="3">
        <v>0.0441</v>
      </c>
      <c r="C30" s="3">
        <v>0.0752666667</v>
      </c>
      <c r="D30" s="3">
        <v>1.1678333333</v>
      </c>
      <c r="E30" s="3">
        <v>1.2955333333</v>
      </c>
    </row>
    <row r="31">
      <c r="A31" s="4">
        <f t="shared" si="1"/>
        <v>29</v>
      </c>
      <c r="B31" s="3">
        <v>0.0441333333</v>
      </c>
      <c r="C31" s="3">
        <v>0.0749666667</v>
      </c>
      <c r="D31" s="3">
        <v>1.2107333333</v>
      </c>
      <c r="E31" s="3">
        <v>1.3609666667</v>
      </c>
    </row>
    <row r="32">
      <c r="A32" s="4">
        <f t="shared" si="1"/>
        <v>30</v>
      </c>
      <c r="B32" s="3">
        <v>0.0441666667</v>
      </c>
      <c r="C32" s="3">
        <v>0.0751666667</v>
      </c>
      <c r="D32" s="3">
        <v>1.2526</v>
      </c>
      <c r="E32" s="3">
        <v>1.4049333333</v>
      </c>
    </row>
    <row r="37">
      <c r="D37" s="3" t="s">
        <v>7</v>
      </c>
      <c r="E37">
        <f>(( (E32-E2)/30 - (D32-D2)/30 )*200)/(6.4*9.3)</f>
        <v>0.01454973118</v>
      </c>
      <c r="F37" s="3" t="s">
        <v>8</v>
      </c>
    </row>
  </sheetData>
  <drawing r:id="rId1"/>
</worksheet>
</file>