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460" windowWidth="28800" windowHeight="16180" activeTab="0"/>
  </bookViews>
  <sheets>
    <sheet name="Specific Activities (Truncated)" sheetId="4" r:id="rId1"/>
    <sheet name="Sp18_PPIase_WF_Run1 (15 min)" sheetId="5" r:id="rId2"/>
    <sheet name="Sp18_PPIase_WF_Run1 (30 min)" sheetId="3" r:id="rId3"/>
    <sheet name="Specific Activities" sheetId="2" r:id="rId4"/>
    <sheet name="Sp18_PPIase_WF_Run1" sheetId="1" r:id="rId5"/>
  </sheets>
  <externalReferences>
    <externalReference r:id="rId8"/>
  </externalReferences>
  <definedNames/>
  <calcPr calcId="162913"/>
</workbook>
</file>

<file path=xl/sharedStrings.xml><?xml version="1.0" encoding="utf-8"?>
<sst xmlns="http://schemas.openxmlformats.org/spreadsheetml/2006/main" count="198" uniqueCount="47">
  <si>
    <t>##BLOCKS= 1</t>
  </si>
  <si>
    <t>Plate:</t>
  </si>
  <si>
    <t>WF Run1</t>
  </si>
  <si>
    <t>Time</t>
  </si>
  <si>
    <t>Temperature(¡C)</t>
  </si>
  <si>
    <t>A10</t>
  </si>
  <si>
    <t>A11</t>
  </si>
  <si>
    <t>A12</t>
  </si>
  <si>
    <t>B10</t>
  </si>
  <si>
    <t>B11</t>
  </si>
  <si>
    <t>B12</t>
  </si>
  <si>
    <t>C1</t>
  </si>
  <si>
    <t>C2</t>
  </si>
  <si>
    <t>C3</t>
  </si>
  <si>
    <t>C10</t>
  </si>
  <si>
    <t>C11</t>
  </si>
  <si>
    <t>C12</t>
  </si>
  <si>
    <t>D10</t>
  </si>
  <si>
    <t>D11</t>
  </si>
  <si>
    <t>D12</t>
  </si>
  <si>
    <t>E10</t>
  </si>
  <si>
    <t>E11</t>
  </si>
  <si>
    <t>E12</t>
  </si>
  <si>
    <t>F10</t>
  </si>
  <si>
    <t>F11</t>
  </si>
  <si>
    <t>F12</t>
  </si>
  <si>
    <t>G10</t>
  </si>
  <si>
    <t>G11</t>
  </si>
  <si>
    <t>G12</t>
  </si>
  <si>
    <t>H10</t>
  </si>
  <si>
    <t>H11</t>
  </si>
  <si>
    <t>H12</t>
  </si>
  <si>
    <t>~End</t>
  </si>
  <si>
    <t>Original Filename: Sp18_PPIase_WF_Run1; Date Last Saved: 2/28/2018 3:39:25 PM</t>
  </si>
  <si>
    <t>dA/dt</t>
  </si>
  <si>
    <t>Subtract Blank</t>
  </si>
  <si>
    <t>Specific
Activity</t>
  </si>
  <si>
    <t>Abcam Mass
(ug/uL)</t>
  </si>
  <si>
    <t>Our mass
(116.5ng/uL</t>
  </si>
  <si>
    <t>vv</t>
  </si>
  <si>
    <t>Condition</t>
  </si>
  <si>
    <t>Abs(t=0)</t>
  </si>
  <si>
    <t>Abs(t=10)</t>
  </si>
  <si>
    <t>Specific 
Activity</t>
  </si>
  <si>
    <t>Our mass
(116.5ng/uL)</t>
  </si>
  <si>
    <t>Abcam Mass
(1 ug/uL)</t>
  </si>
  <si>
    <t>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</si>
</sst>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0"/>
      <color theme="1" tint="0.35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1" fontId="0" fillId="0" borderId="0" xfId="0" applyNumberFormat="1"/>
    <xf numFmtId="0" fontId="0" fillId="14" borderId="0" xfId="0" applyFill="1"/>
    <xf numFmtId="0" fontId="0" fillId="0" borderId="0" xfId="0" applyFill="1"/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Absorbance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over Time (15 min)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"/>
          <c:y val="0.14875"/>
          <c:w val="0.7615"/>
          <c:h val="0.6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Sp18_PPIase_WF_Run1!$B$4:$B$34</c:f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Sp18_PPIase_WF_Run1!$C$4:$C$34</c:f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Sp18_PPIase_WF_Run1!$D$4:$D$34</c:f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Sp18_PPIase_WF_Run1!$E$4:$E$34</c:f>
            </c:numRef>
          </c:yVal>
          <c:smooth val="0"/>
        </c:ser>
        <c:ser>
          <c:idx val="4"/>
          <c:order val="4"/>
          <c:tx>
            <c:v>1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(15 min)'!$A$4:$A$34</c:f>
              <c:strCache/>
            </c:strRef>
          </c:xVal>
          <c:yVal>
            <c:numRef>
              <c:f>'Sp18_PPIase_WF_Run1 (15 min)'!$F$4:$F$34</c:f>
              <c:numCache/>
            </c:numRef>
          </c:yVal>
          <c:smooth val="0"/>
        </c:ser>
        <c:ser>
          <c:idx val="5"/>
          <c:order val="5"/>
          <c:tx>
            <c:strRef>
              <c:f>'Sp18_PPIase_WF_Run1 (15 min)'!$J$3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(15 min)'!$A$4:$A$34</c:f>
              <c:strCache/>
            </c:strRef>
          </c:xVal>
          <c:yVal>
            <c:numRef>
              <c:f>'Sp18_PPIase_WF_Run1 (15 min)'!$J$4:$J$34</c:f>
              <c:numCache/>
            </c:numRef>
          </c:yVal>
          <c:smooth val="0"/>
        </c:ser>
        <c:ser>
          <c:idx val="6"/>
          <c:order val="6"/>
          <c:tx>
            <c:strRef>
              <c:f>'Sp18_PPIase_WF_Run1 (15 min)'!$N$3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(15 min)'!$A$4:$A$34</c:f>
              <c:strCache/>
            </c:strRef>
          </c:xVal>
          <c:yVal>
            <c:numRef>
              <c:f>'Sp18_PPIase_WF_Run1 (15 min)'!$N$4:$N$34</c:f>
              <c:numCache/>
            </c:numRef>
          </c:yVal>
          <c:smooth val="0"/>
        </c:ser>
        <c:ser>
          <c:idx val="7"/>
          <c:order val="7"/>
          <c:tx>
            <c:strRef>
              <c:f>'Sp18_PPIase_WF_Run1 (15 min)'!$R$3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(15 min)'!$A$4:$A$34</c:f>
              <c:strCache/>
            </c:strRef>
          </c:xVal>
          <c:yVal>
            <c:numRef>
              <c:f>'Sp18_PPIase_WF_Run1 (15 min)'!$R$4:$R$34</c:f>
              <c:numCache/>
            </c:numRef>
          </c:yVal>
          <c:smooth val="0"/>
        </c:ser>
        <c:ser>
          <c:idx val="8"/>
          <c:order val="8"/>
          <c:tx>
            <c:strRef>
              <c:f>'Sp18_PPIase_WF_Run1 (15 min)'!$V$3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(15 min)'!$A$4:$A$34</c:f>
              <c:strCache/>
            </c:strRef>
          </c:xVal>
          <c:yVal>
            <c:numRef>
              <c:f>'Sp18_PPIase_WF_Run1 (15 min)'!$V$4:$V$34</c:f>
              <c:numCache/>
            </c:numRef>
          </c:yVal>
          <c:smooth val="0"/>
        </c:ser>
        <c:ser>
          <c:idx val="9"/>
          <c:order val="9"/>
          <c:tx>
            <c:strRef>
              <c:f>'Sp18_PPIase_WF_Run1 (15 min)'!$Z$3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(15 min)'!$A$4:$A$34</c:f>
              <c:strCache/>
            </c:strRef>
          </c:xVal>
          <c:yVal>
            <c:numRef>
              <c:f>'Sp18_PPIase_WF_Run1 (15 min)'!$Z$4:$Z$34</c:f>
              <c:numCache/>
            </c:numRef>
          </c:yVal>
          <c:smooth val="0"/>
        </c:ser>
        <c:ser>
          <c:idx val="10"/>
          <c:order val="10"/>
          <c:tx>
            <c:strRef>
              <c:f>'Sp18_PPIase_WF_Run1 (15 min)'!$AD$3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(15 min)'!$A$4:$A$34</c:f>
              <c:strCache/>
            </c:strRef>
          </c:xVal>
          <c:yVal>
            <c:numRef>
              <c:f>'Sp18_PPIase_WF_Run1 (15 min)'!$AD$4:$AD$34</c:f>
              <c:numCache/>
            </c:numRef>
          </c:yVal>
          <c:smooth val="0"/>
        </c:ser>
        <c:ser>
          <c:idx val="11"/>
          <c:order val="11"/>
          <c:tx>
            <c:strRef>
              <c:f>'Sp18_PPIase_WF_Run1 (15 min)'!$AH$3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(15 min)'!$A$4:$A$34</c:f>
              <c:strCache/>
            </c:strRef>
          </c:xVal>
          <c:yVal>
            <c:numRef>
              <c:f>'Sp18_PPIase_WF_Run1 (15 min)'!$AH$4:$AH$34</c:f>
              <c:numCache/>
            </c:numRef>
          </c:yVal>
          <c:smooth val="0"/>
        </c:ser>
        <c:ser>
          <c:idx val="12"/>
          <c:order val="12"/>
          <c:tx>
            <c:strRef>
              <c:f>'Sp18_PPIase_WF_Run1 (15 min)'!$AL$3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(15 min)'!$A$4:$A$14</c:f>
              <c:strCache/>
            </c:strRef>
          </c:xVal>
          <c:yVal>
            <c:numRef>
              <c:f>'Sp18_PPIase_WF_Run1 (15 min)'!$AL$4:$AL$14</c:f>
              <c:numCache/>
            </c:numRef>
          </c:yVal>
          <c:smooth val="0"/>
        </c:ser>
        <c:axId val="6469821"/>
        <c:axId val="1648514"/>
      </c:scatterChart>
      <c:valAx>
        <c:axId val="646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48514"/>
        <c:crosses val="autoZero"/>
        <c:crossBetween val="midCat"/>
        <c:dispUnits/>
      </c:valAx>
      <c:valAx>
        <c:axId val="164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 at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405nm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698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Absorbance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over Time (30 min)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Sp18_PPIase_WF_Run1!$B$4:$B$34</c:f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Sp18_PPIase_WF_Run1!$C$4:$C$34</c:f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Sp18_PPIase_WF_Run1!$D$4:$D$34</c:f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Sp18_PPIase_WF_Run1!$E$4:$E$34</c:f>
            </c:numRef>
          </c:yVal>
          <c:smooth val="0"/>
        </c:ser>
        <c:ser>
          <c:idx val="4"/>
          <c:order val="4"/>
          <c:tx>
            <c:v>1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(30 min)'!$A$4:$A$34</c:f>
              <c:strCache/>
            </c:strRef>
          </c:xVal>
          <c:yVal>
            <c:numRef>
              <c:f>'Sp18_PPIase_WF_Run1 (30 min)'!$F$4:$F$34</c:f>
              <c:numCache/>
            </c:numRef>
          </c:yVal>
          <c:smooth val="0"/>
        </c:ser>
        <c:ser>
          <c:idx val="5"/>
          <c:order val="5"/>
          <c:tx>
            <c:strRef>
              <c:f>'Sp18_PPIase_WF_Run1 (30 min)'!$J$3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(30 min)'!$A$4:$A$34</c:f>
              <c:strCache/>
            </c:strRef>
          </c:xVal>
          <c:yVal>
            <c:numRef>
              <c:f>'Sp18_PPIase_WF_Run1 (30 min)'!$J$4:$J$34</c:f>
              <c:numCache/>
            </c:numRef>
          </c:yVal>
          <c:smooth val="0"/>
        </c:ser>
        <c:ser>
          <c:idx val="6"/>
          <c:order val="6"/>
          <c:tx>
            <c:strRef>
              <c:f>'Sp18_PPIase_WF_Run1 (30 min)'!$N$3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(30 min)'!$A$4:$A$34</c:f>
              <c:strCache/>
            </c:strRef>
          </c:xVal>
          <c:yVal>
            <c:numRef>
              <c:f>'Sp18_PPIase_WF_Run1 (30 min)'!$N$4:$N$34</c:f>
              <c:numCache/>
            </c:numRef>
          </c:yVal>
          <c:smooth val="0"/>
        </c:ser>
        <c:ser>
          <c:idx val="7"/>
          <c:order val="7"/>
          <c:tx>
            <c:strRef>
              <c:f>'Sp18_PPIase_WF_Run1 (30 min)'!$R$3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(30 min)'!$A$4:$A$34</c:f>
              <c:strCache/>
            </c:strRef>
          </c:xVal>
          <c:yVal>
            <c:numRef>
              <c:f>'Sp18_PPIase_WF_Run1 (30 min)'!$R$4:$R$34</c:f>
              <c:numCache/>
            </c:numRef>
          </c:yVal>
          <c:smooth val="0"/>
        </c:ser>
        <c:ser>
          <c:idx val="8"/>
          <c:order val="8"/>
          <c:tx>
            <c:strRef>
              <c:f>'Sp18_PPIase_WF_Run1 (30 min)'!$V$3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(30 min)'!$A$4:$A$34</c:f>
              <c:strCache/>
            </c:strRef>
          </c:xVal>
          <c:yVal>
            <c:numRef>
              <c:f>'Sp18_PPIase_WF_Run1 (30 min)'!$V$4:$V$34</c:f>
              <c:numCache/>
            </c:numRef>
          </c:yVal>
          <c:smooth val="0"/>
        </c:ser>
        <c:ser>
          <c:idx val="9"/>
          <c:order val="9"/>
          <c:tx>
            <c:strRef>
              <c:f>'Sp18_PPIase_WF_Run1 (30 min)'!$Z$3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(30 min)'!$A$4:$A$34</c:f>
              <c:strCache/>
            </c:strRef>
          </c:xVal>
          <c:yVal>
            <c:numRef>
              <c:f>'Sp18_PPIase_WF_Run1 (30 min)'!$Z$4:$Z$34</c:f>
              <c:numCache/>
            </c:numRef>
          </c:yVal>
          <c:smooth val="0"/>
        </c:ser>
        <c:ser>
          <c:idx val="10"/>
          <c:order val="10"/>
          <c:tx>
            <c:strRef>
              <c:f>'Sp18_PPIase_WF_Run1 (30 min)'!$AD$3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(30 min)'!$A$4:$A$34</c:f>
              <c:strCache/>
            </c:strRef>
          </c:xVal>
          <c:yVal>
            <c:numRef>
              <c:f>'Sp18_PPIase_WF_Run1 (30 min)'!$AD$4:$AD$34</c:f>
              <c:numCache/>
            </c:numRef>
          </c:yVal>
          <c:smooth val="0"/>
        </c:ser>
        <c:ser>
          <c:idx val="11"/>
          <c:order val="11"/>
          <c:tx>
            <c:strRef>
              <c:f>'Sp18_PPIase_WF_Run1 (30 min)'!$AH$3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(30 min)'!$A$4:$A$34</c:f>
              <c:strCache/>
            </c:strRef>
          </c:xVal>
          <c:yVal>
            <c:numRef>
              <c:f>'Sp18_PPIase_WF_Run1 (30 min)'!$AH$4:$AH$34</c:f>
              <c:numCache/>
            </c:numRef>
          </c:yVal>
          <c:smooth val="0"/>
        </c:ser>
        <c:ser>
          <c:idx val="12"/>
          <c:order val="12"/>
          <c:tx>
            <c:strRef>
              <c:f>'Sp18_PPIase_WF_Run1 (30 min)'!$AL$3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'Sp18_PPIase_WF_Run1 (30 min)'!$A$4:$A$14</c:f>
              <c:strCache/>
            </c:strRef>
          </c:xVal>
          <c:yVal>
            <c:numRef>
              <c:f>'Sp18_PPIase_WF_Run1 (30 min)'!$AL$4:$AL$14</c:f>
              <c:numCache/>
            </c:numRef>
          </c:yVal>
          <c:smooth val="0"/>
        </c:ser>
        <c:axId val="34618795"/>
        <c:axId val="55906056"/>
      </c:scatterChart>
      <c:valAx>
        <c:axId val="3461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906056"/>
        <c:crosses val="autoZero"/>
        <c:crossBetween val="midCat"/>
        <c:dispUnits/>
      </c:valAx>
      <c:valAx>
        <c:axId val="559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at 405nm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6187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PPI Assay Results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Sp18_PPIase_WF_Run1!$B$4:$B$34</c:f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Sp18_PPIase_WF_Run1!$C$4:$C$34</c:f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Sp18_PPIase_WF_Run1!$D$4:$D$34</c:f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Sp18_PPIase_WF_Run1!$E$4:$E$34</c:f>
            </c:numRef>
          </c:yVal>
          <c:smooth val="0"/>
        </c:ser>
        <c:ser>
          <c:idx val="4"/>
          <c:order val="4"/>
          <c:tx>
            <c:v>1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Sp18_PPIase_WF_Run1!$F$4:$F$34</c:f>
              <c:numCache/>
            </c:numRef>
          </c:yVal>
          <c:smooth val="0"/>
        </c:ser>
        <c:ser>
          <c:idx val="5"/>
          <c:order val="5"/>
          <c:tx>
            <c:strRef>
              <c:f>Sp18_PPIase_WF_Run1!$J$3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Sp18_PPIase_WF_Run1!$J$4:$J$34</c:f>
              <c:numCache/>
            </c:numRef>
          </c:yVal>
          <c:smooth val="0"/>
        </c:ser>
        <c:ser>
          <c:idx val="6"/>
          <c:order val="6"/>
          <c:tx>
            <c:strRef>
              <c:f>Sp18_PPIase_WF_Run1!$N$3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Sp18_PPIase_WF_Run1!$N$4:$N$34</c:f>
              <c:numCache/>
            </c:numRef>
          </c:yVal>
          <c:smooth val="0"/>
        </c:ser>
        <c:ser>
          <c:idx val="7"/>
          <c:order val="7"/>
          <c:tx>
            <c:strRef>
              <c:f>Sp18_PPIase_WF_Run1!$R$3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Sp18_PPIase_WF_Run1!$R$4:$R$34</c:f>
              <c:numCache/>
            </c:numRef>
          </c:yVal>
          <c:smooth val="0"/>
        </c:ser>
        <c:ser>
          <c:idx val="8"/>
          <c:order val="8"/>
          <c:tx>
            <c:v>5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Sp18_PPIase_WF_Run1!$V$4:$V$34</c:f>
              <c:numCache/>
            </c:numRef>
          </c:yVal>
          <c:smooth val="0"/>
        </c:ser>
        <c:ser>
          <c:idx val="9"/>
          <c:order val="9"/>
          <c:tx>
            <c:strRef>
              <c:f>Sp18_PPIase_WF_Run1!$Z$3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Sp18_PPIase_WF_Run1!$Z$4:$Z$34</c:f>
              <c:numCache/>
            </c:numRef>
          </c:yVal>
          <c:smooth val="0"/>
        </c:ser>
        <c:ser>
          <c:idx val="10"/>
          <c:order val="10"/>
          <c:tx>
            <c:strRef>
              <c:f>Sp18_PPIase_WF_Run1!$AD$3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Sp18_PPIase_WF_Run1!$AD$4:$AD$34</c:f>
              <c:numCache/>
            </c:numRef>
          </c:yVal>
          <c:smooth val="0"/>
        </c:ser>
        <c:ser>
          <c:idx val="11"/>
          <c:order val="11"/>
          <c:tx>
            <c:strRef>
              <c:f>Sp18_PPIase_WF_Run1!$AH$3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Sp18_PPIase_WF_Run1!$AH$4:$AH$34</c:f>
              <c:numCache/>
            </c:numRef>
          </c:yVal>
          <c:smooth val="0"/>
        </c:ser>
        <c:ser>
          <c:idx val="12"/>
          <c:order val="12"/>
          <c:tx>
            <c:strRef>
              <c:f>Sp18_PPIase_WF_Run1!$V$3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Sp18_PPIase_WF_Run1!$AL$4:$AL$34</c:f>
              <c:numCache/>
            </c:numRef>
          </c:yVal>
          <c:smooth val="0"/>
        </c:ser>
        <c:axId val="33176489"/>
        <c:axId val="25617630"/>
      </c:scatterChart>
      <c:valAx>
        <c:axId val="33176489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617630"/>
        <c:crosses val="autoZero"/>
        <c:crossBetween val="midCat"/>
        <c:dispUnits/>
      </c:valAx>
      <c:valAx>
        <c:axId val="2561763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1764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</xdr:colOff>
      <xdr:row>1</xdr:row>
      <xdr:rowOff>161925</xdr:rowOff>
    </xdr:from>
    <xdr:to>
      <xdr:col>48</xdr:col>
      <xdr:colOff>495300</xdr:colOff>
      <xdr:row>26</xdr:row>
      <xdr:rowOff>28575</xdr:rowOff>
    </xdr:to>
    <xdr:graphicFrame macro="">
      <xdr:nvGraphicFramePr>
        <xdr:cNvPr id="2" name="Chart 1"/>
        <xdr:cNvGraphicFramePr/>
      </xdr:nvGraphicFramePr>
      <xdr:xfrm>
        <a:off x="6515100" y="352425"/>
        <a:ext cx="57912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</xdr:colOff>
      <xdr:row>1</xdr:row>
      <xdr:rowOff>161925</xdr:rowOff>
    </xdr:from>
    <xdr:to>
      <xdr:col>48</xdr:col>
      <xdr:colOff>495300</xdr:colOff>
      <xdr:row>26</xdr:row>
      <xdr:rowOff>28575</xdr:rowOff>
    </xdr:to>
    <xdr:graphicFrame macro="">
      <xdr:nvGraphicFramePr>
        <xdr:cNvPr id="2" name="Chart 1"/>
        <xdr:cNvGraphicFramePr/>
      </xdr:nvGraphicFramePr>
      <xdr:xfrm>
        <a:off x="6515100" y="352425"/>
        <a:ext cx="5791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333375</xdr:colOff>
      <xdr:row>2</xdr:row>
      <xdr:rowOff>142875</xdr:rowOff>
    </xdr:from>
    <xdr:to>
      <xdr:col>45</xdr:col>
      <xdr:colOff>581025</xdr:colOff>
      <xdr:row>17</xdr:row>
      <xdr:rowOff>123825</xdr:rowOff>
    </xdr:to>
    <xdr:graphicFrame macro="">
      <xdr:nvGraphicFramePr>
        <xdr:cNvPr id="3" name="Chart 2"/>
        <xdr:cNvGraphicFramePr/>
      </xdr:nvGraphicFramePr>
      <xdr:xfrm>
        <a:off x="6067425" y="523875"/>
        <a:ext cx="43815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1D5_PPIAssay_Results_OrangeW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c Activities"/>
      <sheetName val="Sp18_PPIase_WF_Run1"/>
    </sheetNames>
    <sheetDataSet>
      <sheetData sheetId="0"/>
      <sheetData sheetId="1">
        <row r="4">
          <cell r="F4">
            <v>0.07783333333333332</v>
          </cell>
          <cell r="J4">
            <v>0.09496666666666669</v>
          </cell>
          <cell r="N4">
            <v>0.09733333333333333</v>
          </cell>
          <cell r="R4">
            <v>0.11299999999999999</v>
          </cell>
          <cell r="V4">
            <v>0.10896666666666666</v>
          </cell>
          <cell r="Z4">
            <v>0.13133333333333333</v>
          </cell>
          <cell r="AD4">
            <v>0.13549999999999998</v>
          </cell>
          <cell r="AH4">
            <v>0.1314</v>
          </cell>
          <cell r="AL4">
            <v>0.12066666666666666</v>
          </cell>
        </row>
        <row r="34">
          <cell r="F34">
            <v>0.9117333333333333</v>
          </cell>
          <cell r="J34">
            <v>0.6134333333333333</v>
          </cell>
          <cell r="N34">
            <v>0.5789</v>
          </cell>
          <cell r="R34">
            <v>0.6788333333333333</v>
          </cell>
          <cell r="V34">
            <v>0.7102</v>
          </cell>
          <cell r="Z34">
            <v>0.8357000000000001</v>
          </cell>
          <cell r="AD34">
            <v>0.9237333333333333</v>
          </cell>
          <cell r="AH34">
            <v>0.7965333333333334</v>
          </cell>
          <cell r="AL34">
            <v>0.8214333333333333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 topLeftCell="A1">
      <selection activeCell="I10" sqref="I10"/>
    </sheetView>
  </sheetViews>
  <sheetFormatPr defaultColWidth="8.8515625" defaultRowHeight="15"/>
  <cols>
    <col min="3" max="3" width="14.57421875" style="0" customWidth="1"/>
    <col min="4" max="4" width="12.421875" style="0" bestFit="1" customWidth="1"/>
    <col min="7" max="7" width="11.8515625" style="0" bestFit="1" customWidth="1"/>
    <col min="9" max="9" width="11.421875" style="0" customWidth="1"/>
  </cols>
  <sheetData>
    <row r="1" spans="1:10" ht="15">
      <c r="A1" t="s">
        <v>40</v>
      </c>
      <c r="B1">
        <v>1</v>
      </c>
      <c r="C1">
        <v>2</v>
      </c>
      <c r="D1" s="4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5">
      <c r="A2" t="s">
        <v>41</v>
      </c>
      <c r="B2">
        <f>INDEX('Sp18_PPIase_WF_Run1 (30 min)'!$4:$4,MATCH(B1,'Sp18_PPIase_WF_Run1 (30 min)'!$3:$3,0))</f>
        <v>0.07783333333333332</v>
      </c>
      <c r="C2">
        <f>INDEX('Sp18_PPIase_WF_Run1 (30 min)'!$4:$4,MATCH(C1,'Sp18_PPIase_WF_Run1 (30 min)'!$3:$3,0))</f>
        <v>0.09496666666666669</v>
      </c>
      <c r="D2">
        <f>INDEX('Sp18_PPIase_WF_Run1 (30 min)'!$4:$4,MATCH(D1,'Sp18_PPIase_WF_Run1 (30 min)'!$3:$3,0))</f>
        <v>0.09733333333333333</v>
      </c>
      <c r="E2">
        <f>INDEX('Sp18_PPIase_WF_Run1 (30 min)'!$4:$4,MATCH(E1,'Sp18_PPIase_WF_Run1 (30 min)'!$3:$3,0))</f>
        <v>0.11299999999999999</v>
      </c>
      <c r="F2">
        <f>INDEX('Sp18_PPIase_WF_Run1 (30 min)'!$4:$4,MATCH(F1,'Sp18_PPIase_WF_Run1 (30 min)'!$3:$3,0))</f>
        <v>0.10896666666666666</v>
      </c>
      <c r="G2">
        <f>INDEX('Sp18_PPIase_WF_Run1 (30 min)'!$4:$4,MATCH(G1,'Sp18_PPIase_WF_Run1 (30 min)'!$3:$3,0))</f>
        <v>0.13133333333333333</v>
      </c>
      <c r="H2">
        <f>INDEX('Sp18_PPIase_WF_Run1 (30 min)'!$4:$4,MATCH(H1,'Sp18_PPIase_WF_Run1 (30 min)'!$3:$3,0))</f>
        <v>0.13549999999999998</v>
      </c>
      <c r="I2">
        <f>INDEX('Sp18_PPIase_WF_Run1 (30 min)'!$4:$4,MATCH(I1,'Sp18_PPIase_WF_Run1 (30 min)'!$3:$3,0))</f>
        <v>0.1314</v>
      </c>
      <c r="J2">
        <f>INDEX('Sp18_PPIase_WF_Run1 (30 min)'!$4:$4,MATCH(J1,'Sp18_PPIase_WF_Run1 (30 min)'!$3:$3,0))</f>
        <v>0.12066666666666666</v>
      </c>
    </row>
    <row r="3" spans="1:10" ht="15">
      <c r="A3" t="s">
        <v>42</v>
      </c>
      <c r="B3">
        <f>INDEX('Sp18_PPIase_WF_Run1 (30 min)'!$14:$14,MATCH(B$1,'Sp18_PPIase_WF_Run1 (30 min)'!$3:$3,0))</f>
        <v>0.2823333333333333</v>
      </c>
      <c r="C3">
        <f>INDEX('Sp18_PPIase_WF_Run1 (30 min)'!$14:$14,MATCH(C$1,'Sp18_PPIase_WF_Run1 (30 min)'!$3:$3,0))</f>
        <v>0.25776666666666664</v>
      </c>
      <c r="D3">
        <f>INDEX('Sp18_PPIase_WF_Run1 (30 min)'!$14:$14,MATCH(D$1,'Sp18_PPIase_WF_Run1 (30 min)'!$3:$3,0))</f>
        <v>0.2566</v>
      </c>
      <c r="E3">
        <f>INDEX('Sp18_PPIase_WF_Run1 (30 min)'!$14:$14,MATCH(E$1,'Sp18_PPIase_WF_Run1 (30 min)'!$3:$3,0))</f>
        <v>0.28803333333333336</v>
      </c>
      <c r="F3">
        <f>INDEX('Sp18_PPIase_WF_Run1 (30 min)'!$14:$14,MATCH(F$1,'Sp18_PPIase_WF_Run1 (30 min)'!$3:$3,0))</f>
        <v>0.3</v>
      </c>
      <c r="G3">
        <f>INDEX('Sp18_PPIase_WF_Run1 (30 min)'!$14:$14,MATCH(G$1,'Sp18_PPIase_WF_Run1 (30 min)'!$3:$3,0))</f>
        <v>0.4045666666666667</v>
      </c>
      <c r="H3">
        <f>INDEX('Sp18_PPIase_WF_Run1 (30 min)'!$14:$14,MATCH(H$1,'Sp18_PPIase_WF_Run1 (30 min)'!$3:$3,0))</f>
        <v>0.4304666666666666</v>
      </c>
      <c r="I3">
        <f>INDEX('Sp18_PPIase_WF_Run1 (30 min)'!$14:$14,MATCH(I$1,'Sp18_PPIase_WF_Run1 (30 min)'!$3:$3,0))</f>
        <v>0.3869</v>
      </c>
      <c r="J3">
        <f>INDEX('Sp18_PPIase_WF_Run1 (30 min)'!$14:$14,MATCH(J$1,'Sp18_PPIase_WF_Run1 (30 min)'!$3:$3,0))</f>
        <v>0.3933333333333333</v>
      </c>
    </row>
    <row r="4" spans="1:10" ht="15">
      <c r="A4" t="s">
        <v>34</v>
      </c>
      <c r="B4">
        <f>(B3-B2)/10</f>
        <v>0.020450000000000003</v>
      </c>
      <c r="C4">
        <f aca="true" t="shared" si="0" ref="C4:J4">(C3-C2)/10</f>
        <v>0.016279999999999996</v>
      </c>
      <c r="D4">
        <f t="shared" si="0"/>
        <v>0.015926666666666665</v>
      </c>
      <c r="E4">
        <f t="shared" si="0"/>
        <v>0.017503333333333336</v>
      </c>
      <c r="F4">
        <f t="shared" si="0"/>
        <v>0.019103333333333333</v>
      </c>
      <c r="G4">
        <f t="shared" si="0"/>
        <v>0.02732333333333333</v>
      </c>
      <c r="H4">
        <f t="shared" si="0"/>
        <v>0.02949666666666666</v>
      </c>
      <c r="I4">
        <f t="shared" si="0"/>
        <v>0.025550000000000007</v>
      </c>
      <c r="J4">
        <f t="shared" si="0"/>
        <v>0.027266666666666668</v>
      </c>
    </row>
    <row r="5" spans="1:10" ht="29">
      <c r="A5" s="4" t="s">
        <v>43</v>
      </c>
      <c r="B5">
        <f>((B4-$B$4)*(200*10^-6))/($A$16*9.3*10^6)</f>
        <v>0</v>
      </c>
      <c r="C5">
        <f>((C4-$B$4)*(200*10^-6))/($C$16*9.3*10^6)</f>
        <v>-7.697632562647112E-11</v>
      </c>
      <c r="D5">
        <f aca="true" t="shared" si="1" ref="D5:F5">((D4-$B$4)*(200*10^-6))/($C$16*9.3*10^6)</f>
        <v>-8.3498700139985E-11</v>
      </c>
      <c r="E5">
        <f t="shared" si="1"/>
        <v>-5.4394142169304845E-11</v>
      </c>
      <c r="F5">
        <f t="shared" si="1"/>
        <v>-2.4858861353392764E-11</v>
      </c>
      <c r="G5">
        <f>((G4-$B$4)*(200*10^-6))/($A$16*9.3*10^6)</f>
        <v>1.4781362007168445E-10</v>
      </c>
      <c r="H5">
        <f aca="true" t="shared" si="2" ref="H5:J5">((H4-$B$4)*(200*10^-6))/($A$16*9.3*10^6)</f>
        <v>1.9455197132616463E-10</v>
      </c>
      <c r="I5">
        <f t="shared" si="2"/>
        <v>1.0967741935483875E-10</v>
      </c>
      <c r="J5">
        <f t="shared" si="2"/>
        <v>1.4659498207885298E-10</v>
      </c>
    </row>
    <row r="15" spans="1:3" ht="43.5">
      <c r="A15" s="4" t="s">
        <v>45</v>
      </c>
      <c r="C15" s="4" t="s">
        <v>44</v>
      </c>
    </row>
    <row r="16" spans="1:4" ht="15">
      <c r="A16">
        <v>0.001</v>
      </c>
      <c r="B16" t="s">
        <v>46</v>
      </c>
      <c r="C16">
        <f>116.5*10*10^-6</f>
        <v>0.001165</v>
      </c>
      <c r="D16" t="s">
        <v>46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zoomScale="86" zoomScaleNormal="86" workbookViewId="0" topLeftCell="A1">
      <selection activeCell="J4" sqref="J4"/>
    </sheetView>
  </sheetViews>
  <sheetFormatPr defaultColWidth="8.8515625" defaultRowHeight="15"/>
  <cols>
    <col min="2" max="2" width="8.8515625" style="0" hidden="1" customWidth="1"/>
    <col min="3" max="5" width="8.8515625" style="2" hidden="1" customWidth="1"/>
    <col min="6" max="6" width="8.8515625" style="3" customWidth="1"/>
    <col min="7" max="9" width="8.8515625" style="0" hidden="1" customWidth="1"/>
    <col min="10" max="10" width="8.8515625" style="3" customWidth="1"/>
    <col min="11" max="13" width="8.8515625" style="0" hidden="1" customWidth="1"/>
    <col min="14" max="14" width="8.8515625" style="3" customWidth="1"/>
    <col min="15" max="17" width="8.8515625" style="0" hidden="1" customWidth="1"/>
    <col min="18" max="18" width="8.8515625" style="3" customWidth="1"/>
    <col min="19" max="21" width="8.8515625" style="0" hidden="1" customWidth="1"/>
    <col min="22" max="22" width="8.8515625" style="3" customWidth="1"/>
    <col min="23" max="25" width="8.8515625" style="0" hidden="1" customWidth="1"/>
    <col min="26" max="26" width="8.8515625" style="3" customWidth="1"/>
    <col min="27" max="29" width="8.8515625" style="0" hidden="1" customWidth="1"/>
    <col min="30" max="30" width="8.8515625" style="3" customWidth="1"/>
    <col min="31" max="33" width="8.8515625" style="0" hidden="1" customWidth="1"/>
    <col min="34" max="34" width="8.8515625" style="3" customWidth="1"/>
    <col min="35" max="37" width="8.8515625" style="0" hidden="1" customWidth="1"/>
    <col min="38" max="38" width="8.8515625" style="3" customWidth="1"/>
  </cols>
  <sheetData>
    <row r="1" ht="15">
      <c r="A1" t="s">
        <v>0</v>
      </c>
    </row>
    <row r="2" spans="1:2" ht="15">
      <c r="A2" t="s">
        <v>1</v>
      </c>
      <c r="B2" t="s">
        <v>2</v>
      </c>
    </row>
    <row r="3" spans="1:38" ht="15">
      <c r="A3" t="s">
        <v>3</v>
      </c>
      <c r="B3" t="s">
        <v>4</v>
      </c>
      <c r="C3" s="2" t="s">
        <v>11</v>
      </c>
      <c r="D3" s="2" t="s">
        <v>12</v>
      </c>
      <c r="E3" s="2" t="s">
        <v>13</v>
      </c>
      <c r="F3" s="3">
        <v>1</v>
      </c>
      <c r="G3" t="s">
        <v>5</v>
      </c>
      <c r="H3" t="s">
        <v>6</v>
      </c>
      <c r="I3" t="s">
        <v>7</v>
      </c>
      <c r="J3" s="3">
        <v>2</v>
      </c>
      <c r="K3" t="s">
        <v>8</v>
      </c>
      <c r="L3" t="s">
        <v>9</v>
      </c>
      <c r="M3" t="s">
        <v>10</v>
      </c>
      <c r="N3" s="3">
        <v>3</v>
      </c>
      <c r="O3" t="s">
        <v>14</v>
      </c>
      <c r="P3" t="s">
        <v>15</v>
      </c>
      <c r="Q3" t="s">
        <v>16</v>
      </c>
      <c r="R3" s="3">
        <v>4</v>
      </c>
      <c r="S3" t="s">
        <v>17</v>
      </c>
      <c r="T3" t="s">
        <v>18</v>
      </c>
      <c r="U3" t="s">
        <v>19</v>
      </c>
      <c r="V3" s="3">
        <v>5</v>
      </c>
      <c r="W3" t="s">
        <v>20</v>
      </c>
      <c r="X3" t="s">
        <v>21</v>
      </c>
      <c r="Y3" t="s">
        <v>22</v>
      </c>
      <c r="Z3" s="3">
        <v>6</v>
      </c>
      <c r="AA3" t="s">
        <v>23</v>
      </c>
      <c r="AB3" t="s">
        <v>24</v>
      </c>
      <c r="AC3" t="s">
        <v>25</v>
      </c>
      <c r="AD3" s="3">
        <v>7</v>
      </c>
      <c r="AE3" t="s">
        <v>26</v>
      </c>
      <c r="AF3" t="s">
        <v>27</v>
      </c>
      <c r="AG3" t="s">
        <v>28</v>
      </c>
      <c r="AH3" s="3">
        <v>8</v>
      </c>
      <c r="AI3" t="s">
        <v>29</v>
      </c>
      <c r="AJ3" t="s">
        <v>30</v>
      </c>
      <c r="AK3" t="s">
        <v>31</v>
      </c>
      <c r="AL3" s="3">
        <v>9</v>
      </c>
    </row>
    <row r="4" spans="1:38" ht="15">
      <c r="A4" s="1">
        <v>0</v>
      </c>
      <c r="B4">
        <v>24.9</v>
      </c>
      <c r="C4" s="2">
        <v>0.0757</v>
      </c>
      <c r="D4" s="2">
        <v>0.077</v>
      </c>
      <c r="E4" s="2">
        <v>0.0808</v>
      </c>
      <c r="F4" s="3">
        <f>AVERAGE(C4:E4)</f>
        <v>0.07783333333333332</v>
      </c>
      <c r="G4">
        <v>0.1007</v>
      </c>
      <c r="H4">
        <v>0.0973</v>
      </c>
      <c r="I4">
        <v>0.0869</v>
      </c>
      <c r="J4" s="3">
        <f>AVERAGE(G4:I4)</f>
        <v>0.09496666666666669</v>
      </c>
      <c r="K4">
        <v>0.1052</v>
      </c>
      <c r="L4">
        <v>0.0977</v>
      </c>
      <c r="M4">
        <v>0.0891</v>
      </c>
      <c r="N4" s="3">
        <f>AVERAGE(K4:M4)</f>
        <v>0.09733333333333333</v>
      </c>
      <c r="O4">
        <v>0.1195</v>
      </c>
      <c r="P4">
        <v>0.1122</v>
      </c>
      <c r="Q4">
        <v>0.1073</v>
      </c>
      <c r="R4" s="3">
        <f>AVERAGE(O4:Q4)</f>
        <v>0.11299999999999999</v>
      </c>
      <c r="S4">
        <v>0.1117</v>
      </c>
      <c r="T4">
        <v>0.1096</v>
      </c>
      <c r="U4">
        <v>0.1056</v>
      </c>
      <c r="V4" s="3">
        <f>AVERAGE(S4:U4)</f>
        <v>0.10896666666666666</v>
      </c>
      <c r="W4">
        <v>0.1446</v>
      </c>
      <c r="X4">
        <v>0.1251</v>
      </c>
      <c r="Y4">
        <v>0.1243</v>
      </c>
      <c r="Z4" s="3">
        <f>AVERAGE(W4:Y4)</f>
        <v>0.13133333333333333</v>
      </c>
      <c r="AA4">
        <v>0.1541</v>
      </c>
      <c r="AB4">
        <v>0.1305</v>
      </c>
      <c r="AC4">
        <v>0.1219</v>
      </c>
      <c r="AD4" s="3">
        <f>AVERAGE(AA4:AC4)</f>
        <v>0.13549999999999998</v>
      </c>
      <c r="AE4">
        <v>0.1383</v>
      </c>
      <c r="AF4">
        <v>0.1273</v>
      </c>
      <c r="AG4">
        <v>0.1286</v>
      </c>
      <c r="AH4" s="3">
        <f>AVERAGE(AE4:AG4)</f>
        <v>0.1314</v>
      </c>
      <c r="AI4">
        <v>0.1178</v>
      </c>
      <c r="AJ4">
        <v>0.1293</v>
      </c>
      <c r="AK4">
        <v>0.1149</v>
      </c>
      <c r="AL4" s="3">
        <f>AVERAGE(AI4:AK4)</f>
        <v>0.12066666666666666</v>
      </c>
    </row>
    <row r="5" spans="1:38" ht="15">
      <c r="A5" s="1">
        <v>0.0006944444444444445</v>
      </c>
      <c r="B5">
        <v>24.9</v>
      </c>
      <c r="C5" s="2">
        <v>0.0902</v>
      </c>
      <c r="D5" s="2">
        <v>0.0911</v>
      </c>
      <c r="E5" s="2">
        <v>0.078</v>
      </c>
      <c r="F5" s="3">
        <f aca="true" t="shared" si="0" ref="F5:F34">AVERAGE(C5:E5)</f>
        <v>0.08643333333333335</v>
      </c>
      <c r="G5">
        <v>0.1141</v>
      </c>
      <c r="H5">
        <v>0.1114</v>
      </c>
      <c r="I5">
        <v>0.1139</v>
      </c>
      <c r="J5" s="3">
        <f aca="true" t="shared" si="1" ref="J5:J34">AVERAGE(G5:I5)</f>
        <v>0.11313333333333332</v>
      </c>
      <c r="K5">
        <v>0.1201</v>
      </c>
      <c r="L5">
        <v>0.1118</v>
      </c>
      <c r="M5">
        <v>0.102</v>
      </c>
      <c r="N5" s="3">
        <f aca="true" t="shared" si="2" ref="N5:N34">AVERAGE(K5:M5)</f>
        <v>0.1113</v>
      </c>
      <c r="O5">
        <v>0.1355</v>
      </c>
      <c r="P5">
        <v>0.1273</v>
      </c>
      <c r="Q5">
        <v>0.1221</v>
      </c>
      <c r="R5" s="3">
        <f aca="true" t="shared" si="3" ref="R5:R34">AVERAGE(O5:Q5)</f>
        <v>0.1283</v>
      </c>
      <c r="S5">
        <v>0.1277</v>
      </c>
      <c r="T5">
        <v>0.1284</v>
      </c>
      <c r="U5">
        <v>0.1226</v>
      </c>
      <c r="V5" s="3">
        <f aca="true" t="shared" si="4" ref="V5:V34">AVERAGE(S5:U5)</f>
        <v>0.12623333333333334</v>
      </c>
      <c r="W5">
        <v>0.1698</v>
      </c>
      <c r="X5">
        <v>0.1467</v>
      </c>
      <c r="Y5">
        <v>0.1502</v>
      </c>
      <c r="Z5" s="3">
        <f aca="true" t="shared" si="5" ref="Z5:Z34">AVERAGE(W5:Y5)</f>
        <v>0.15556666666666666</v>
      </c>
      <c r="AA5">
        <v>0.1828</v>
      </c>
      <c r="AB5">
        <v>0.1552</v>
      </c>
      <c r="AC5">
        <v>0.1465</v>
      </c>
      <c r="AD5" s="3">
        <f aca="true" t="shared" si="6" ref="AD5:AD34">AVERAGE(AA5:AC5)</f>
        <v>0.16149999999999998</v>
      </c>
      <c r="AE5">
        <v>0.1627</v>
      </c>
      <c r="AF5">
        <v>0.1476</v>
      </c>
      <c r="AG5">
        <v>0.1532</v>
      </c>
      <c r="AH5" s="3">
        <f aca="true" t="shared" si="7" ref="AH5:AH34">AVERAGE(AE5:AG5)</f>
        <v>0.1545</v>
      </c>
      <c r="AI5">
        <v>0.1362</v>
      </c>
      <c r="AJ5">
        <v>0.1538</v>
      </c>
      <c r="AK5">
        <v>0.1379</v>
      </c>
      <c r="AL5" s="3">
        <f aca="true" t="shared" si="8" ref="AL5:AL34">AVERAGE(AI5:AK5)</f>
        <v>0.1426333333333333</v>
      </c>
    </row>
    <row r="6" spans="1:38" ht="15">
      <c r="A6" s="1">
        <v>0.001388888888888889</v>
      </c>
      <c r="B6">
        <v>25</v>
      </c>
      <c r="C6" s="2">
        <v>0.1069</v>
      </c>
      <c r="D6" s="2">
        <v>0.1067</v>
      </c>
      <c r="E6" s="2">
        <v>0.0921</v>
      </c>
      <c r="F6" s="3">
        <f t="shared" si="0"/>
        <v>0.1019</v>
      </c>
      <c r="G6">
        <v>0.1283</v>
      </c>
      <c r="H6">
        <v>0.1262</v>
      </c>
      <c r="I6">
        <v>0.126</v>
      </c>
      <c r="J6" s="3">
        <f t="shared" si="1"/>
        <v>0.12683333333333333</v>
      </c>
      <c r="K6">
        <v>0.135</v>
      </c>
      <c r="L6">
        <v>0.1256</v>
      </c>
      <c r="M6">
        <v>0.1156</v>
      </c>
      <c r="N6" s="3">
        <f t="shared" si="2"/>
        <v>0.12539999999999998</v>
      </c>
      <c r="O6">
        <v>0.1499</v>
      </c>
      <c r="P6">
        <v>0.143</v>
      </c>
      <c r="Q6">
        <v>0.1374</v>
      </c>
      <c r="R6" s="3">
        <f t="shared" si="3"/>
        <v>0.14343333333333333</v>
      </c>
      <c r="S6">
        <v>0.144</v>
      </c>
      <c r="T6">
        <v>0.1465</v>
      </c>
      <c r="U6">
        <v>0.1381</v>
      </c>
      <c r="V6" s="3">
        <f t="shared" si="4"/>
        <v>0.14286666666666667</v>
      </c>
      <c r="W6">
        <v>0.1959</v>
      </c>
      <c r="X6">
        <v>0.1687</v>
      </c>
      <c r="Y6">
        <v>0.1771</v>
      </c>
      <c r="Z6" s="3">
        <f t="shared" si="5"/>
        <v>0.18056666666666665</v>
      </c>
      <c r="AA6">
        <v>0.2114</v>
      </c>
      <c r="AB6">
        <v>0.1807</v>
      </c>
      <c r="AC6">
        <v>0.1721</v>
      </c>
      <c r="AD6" s="3">
        <f t="shared" si="6"/>
        <v>0.1880666666666667</v>
      </c>
      <c r="AE6">
        <v>0.1837</v>
      </c>
      <c r="AF6">
        <v>0.1685</v>
      </c>
      <c r="AG6">
        <v>0.1797</v>
      </c>
      <c r="AH6" s="3">
        <f t="shared" si="7"/>
        <v>0.1773</v>
      </c>
      <c r="AI6">
        <v>0.1562</v>
      </c>
      <c r="AJ6">
        <v>0.1799</v>
      </c>
      <c r="AK6">
        <v>0.1632</v>
      </c>
      <c r="AL6" s="3">
        <f t="shared" si="8"/>
        <v>0.16643333333333335</v>
      </c>
    </row>
    <row r="7" spans="1:38" ht="15">
      <c r="A7" s="1">
        <v>0.0020833333333333333</v>
      </c>
      <c r="B7">
        <v>25</v>
      </c>
      <c r="C7" s="2">
        <v>0.1238</v>
      </c>
      <c r="D7" s="2">
        <v>0.1241</v>
      </c>
      <c r="E7" s="2">
        <v>0.1077</v>
      </c>
      <c r="F7" s="3">
        <f t="shared" si="0"/>
        <v>0.11853333333333334</v>
      </c>
      <c r="G7">
        <v>0.1433</v>
      </c>
      <c r="H7">
        <v>0.1418</v>
      </c>
      <c r="I7">
        <v>0.1464</v>
      </c>
      <c r="J7" s="3">
        <f t="shared" si="1"/>
        <v>0.14383333333333334</v>
      </c>
      <c r="K7">
        <v>0.1508</v>
      </c>
      <c r="L7">
        <v>0.1407</v>
      </c>
      <c r="M7">
        <v>0.1301</v>
      </c>
      <c r="N7" s="3">
        <f t="shared" si="2"/>
        <v>0.14053333333333332</v>
      </c>
      <c r="O7">
        <v>0.1654</v>
      </c>
      <c r="P7">
        <v>0.1571</v>
      </c>
      <c r="Q7">
        <v>0.1554</v>
      </c>
      <c r="R7" s="3">
        <f t="shared" si="3"/>
        <v>0.1593</v>
      </c>
      <c r="S7">
        <v>0.1607</v>
      </c>
      <c r="T7">
        <v>0.1651</v>
      </c>
      <c r="U7">
        <v>0.1559</v>
      </c>
      <c r="V7" s="3">
        <f t="shared" si="4"/>
        <v>0.16056666666666666</v>
      </c>
      <c r="W7">
        <v>0.2229</v>
      </c>
      <c r="X7">
        <v>0.1916</v>
      </c>
      <c r="Y7">
        <v>0.2061</v>
      </c>
      <c r="Z7" s="3">
        <f t="shared" si="5"/>
        <v>0.20686666666666667</v>
      </c>
      <c r="AA7">
        <v>0.241</v>
      </c>
      <c r="AB7">
        <v>0.2068</v>
      </c>
      <c r="AC7">
        <v>0.2005</v>
      </c>
      <c r="AD7" s="3">
        <f t="shared" si="6"/>
        <v>0.2161</v>
      </c>
      <c r="AE7">
        <v>0.2048</v>
      </c>
      <c r="AF7">
        <v>0.1897</v>
      </c>
      <c r="AG7">
        <v>0.2077</v>
      </c>
      <c r="AH7" s="3">
        <f t="shared" si="7"/>
        <v>0.20073333333333335</v>
      </c>
      <c r="AI7">
        <v>0.1773</v>
      </c>
      <c r="AJ7">
        <v>0.2079</v>
      </c>
      <c r="AK7">
        <v>0.1912</v>
      </c>
      <c r="AL7" s="3">
        <f t="shared" si="8"/>
        <v>0.19213333333333335</v>
      </c>
    </row>
    <row r="8" spans="1:38" ht="15">
      <c r="A8" s="1">
        <v>0.002777777777777778</v>
      </c>
      <c r="B8">
        <v>25</v>
      </c>
      <c r="C8" s="2">
        <v>0.1442</v>
      </c>
      <c r="D8" s="2">
        <v>0.1418</v>
      </c>
      <c r="E8" s="2">
        <v>0.1234</v>
      </c>
      <c r="F8" s="3">
        <f t="shared" si="0"/>
        <v>0.13646666666666668</v>
      </c>
      <c r="G8">
        <v>0.1586</v>
      </c>
      <c r="H8">
        <v>0.1582</v>
      </c>
      <c r="I8">
        <v>0.1524</v>
      </c>
      <c r="J8" s="3">
        <f t="shared" si="1"/>
        <v>0.15639999999999998</v>
      </c>
      <c r="K8">
        <v>0.1668</v>
      </c>
      <c r="L8">
        <v>0.1557</v>
      </c>
      <c r="M8">
        <v>0.1457</v>
      </c>
      <c r="N8" s="3">
        <f t="shared" si="2"/>
        <v>0.15606666666666666</v>
      </c>
      <c r="O8">
        <v>0.1818</v>
      </c>
      <c r="P8">
        <v>0.1731</v>
      </c>
      <c r="Q8">
        <v>0.1711</v>
      </c>
      <c r="R8" s="3">
        <f t="shared" si="3"/>
        <v>0.17533333333333334</v>
      </c>
      <c r="S8">
        <v>0.1782</v>
      </c>
      <c r="T8">
        <v>0.1843</v>
      </c>
      <c r="U8">
        <v>0.1756</v>
      </c>
      <c r="V8" s="3">
        <f t="shared" si="4"/>
        <v>0.17936666666666667</v>
      </c>
      <c r="W8">
        <v>0.2513</v>
      </c>
      <c r="X8">
        <v>0.2145</v>
      </c>
      <c r="Y8">
        <v>0.2361</v>
      </c>
      <c r="Z8" s="3">
        <f t="shared" si="5"/>
        <v>0.23396666666666666</v>
      </c>
      <c r="AA8">
        <v>0.2721</v>
      </c>
      <c r="AB8">
        <v>0.2348</v>
      </c>
      <c r="AC8">
        <v>0.2291</v>
      </c>
      <c r="AD8" s="3">
        <f t="shared" si="6"/>
        <v>0.24533333333333332</v>
      </c>
      <c r="AE8">
        <v>0.2277</v>
      </c>
      <c r="AF8">
        <v>0.2129</v>
      </c>
      <c r="AG8">
        <v>0.2381</v>
      </c>
      <c r="AH8" s="3">
        <f t="shared" si="7"/>
        <v>0.22623333333333331</v>
      </c>
      <c r="AI8">
        <v>0.1994</v>
      </c>
      <c r="AJ8">
        <v>0.2379</v>
      </c>
      <c r="AK8">
        <v>0.2203</v>
      </c>
      <c r="AL8" s="3">
        <f t="shared" si="8"/>
        <v>0.21919999999999998</v>
      </c>
    </row>
    <row r="9" spans="1:38" ht="15">
      <c r="A9" s="1">
        <v>0.003472222222222222</v>
      </c>
      <c r="B9">
        <v>25</v>
      </c>
      <c r="C9" s="2">
        <v>0.1699</v>
      </c>
      <c r="D9" s="2">
        <v>0.1638</v>
      </c>
      <c r="E9" s="2">
        <v>0.1399</v>
      </c>
      <c r="F9" s="3">
        <f t="shared" si="0"/>
        <v>0.15786666666666668</v>
      </c>
      <c r="G9">
        <v>0.1749</v>
      </c>
      <c r="H9">
        <v>0.1746</v>
      </c>
      <c r="I9">
        <v>0.1623</v>
      </c>
      <c r="J9" s="3">
        <f t="shared" si="1"/>
        <v>0.1706</v>
      </c>
      <c r="K9">
        <v>0.1836</v>
      </c>
      <c r="L9">
        <v>0.1711</v>
      </c>
      <c r="M9">
        <v>0.1612</v>
      </c>
      <c r="N9" s="3">
        <f t="shared" si="2"/>
        <v>0.17196666666666668</v>
      </c>
      <c r="O9">
        <v>0.1993</v>
      </c>
      <c r="P9">
        <v>0.1908</v>
      </c>
      <c r="Q9">
        <v>0.1894</v>
      </c>
      <c r="R9" s="3">
        <f t="shared" si="3"/>
        <v>0.19316666666666668</v>
      </c>
      <c r="S9">
        <v>0.196</v>
      </c>
      <c r="T9">
        <v>0.2041</v>
      </c>
      <c r="U9">
        <v>0.1953</v>
      </c>
      <c r="V9" s="3">
        <f t="shared" si="4"/>
        <v>0.19846666666666668</v>
      </c>
      <c r="W9">
        <v>0.2795</v>
      </c>
      <c r="X9">
        <v>0.2385</v>
      </c>
      <c r="Y9">
        <v>0.2668</v>
      </c>
      <c r="Z9" s="3">
        <f t="shared" si="5"/>
        <v>0.2616</v>
      </c>
      <c r="AA9">
        <v>0.3048</v>
      </c>
      <c r="AB9">
        <v>0.2622</v>
      </c>
      <c r="AC9">
        <v>0.2599</v>
      </c>
      <c r="AD9" s="3">
        <f t="shared" si="6"/>
        <v>0.27563333333333334</v>
      </c>
      <c r="AE9">
        <v>0.2488</v>
      </c>
      <c r="AF9">
        <v>0.2374</v>
      </c>
      <c r="AG9">
        <v>0.2682</v>
      </c>
      <c r="AH9" s="3">
        <f t="shared" si="7"/>
        <v>0.25146666666666667</v>
      </c>
      <c r="AI9">
        <v>0.2224</v>
      </c>
      <c r="AJ9">
        <v>0.2693</v>
      </c>
      <c r="AK9">
        <v>0.2501</v>
      </c>
      <c r="AL9" s="3">
        <f t="shared" si="8"/>
        <v>0.24726666666666666</v>
      </c>
    </row>
    <row r="10" spans="1:38" ht="15">
      <c r="A10" s="1">
        <v>0.004166666666666667</v>
      </c>
      <c r="B10">
        <v>25</v>
      </c>
      <c r="C10" s="2">
        <v>0.1963</v>
      </c>
      <c r="D10" s="2">
        <v>0.1861</v>
      </c>
      <c r="E10" s="2">
        <v>0.1575</v>
      </c>
      <c r="F10" s="3">
        <f t="shared" si="0"/>
        <v>0.17996666666666664</v>
      </c>
      <c r="G10">
        <v>0.1913</v>
      </c>
      <c r="H10">
        <v>0.1912</v>
      </c>
      <c r="I10">
        <v>0.1787</v>
      </c>
      <c r="J10" s="3">
        <f t="shared" si="1"/>
        <v>0.1870666666666667</v>
      </c>
      <c r="K10">
        <v>0.2001</v>
      </c>
      <c r="L10">
        <v>0.1878</v>
      </c>
      <c r="M10">
        <v>0.1777</v>
      </c>
      <c r="N10" s="3">
        <f t="shared" si="2"/>
        <v>0.18853333333333333</v>
      </c>
      <c r="O10">
        <v>0.2156</v>
      </c>
      <c r="P10">
        <v>0.2086</v>
      </c>
      <c r="Q10">
        <v>0.2087</v>
      </c>
      <c r="R10" s="3">
        <f t="shared" si="3"/>
        <v>0.21096666666666666</v>
      </c>
      <c r="S10">
        <v>0.2135</v>
      </c>
      <c r="T10">
        <v>0.2244</v>
      </c>
      <c r="U10">
        <v>0.2162</v>
      </c>
      <c r="V10" s="3">
        <f t="shared" si="4"/>
        <v>0.2180333333333333</v>
      </c>
      <c r="W10">
        <v>0.3088</v>
      </c>
      <c r="X10">
        <v>0.2635</v>
      </c>
      <c r="Y10">
        <v>0.2991</v>
      </c>
      <c r="Z10" s="3">
        <f t="shared" si="5"/>
        <v>0.29046666666666665</v>
      </c>
      <c r="AA10">
        <v>0.3361</v>
      </c>
      <c r="AB10">
        <v>0.2914</v>
      </c>
      <c r="AC10">
        <v>0.2904</v>
      </c>
      <c r="AD10" s="3">
        <f t="shared" si="6"/>
        <v>0.30596666666666666</v>
      </c>
      <c r="AE10">
        <v>0.2707</v>
      </c>
      <c r="AF10">
        <v>0.262</v>
      </c>
      <c r="AG10">
        <v>0.3011</v>
      </c>
      <c r="AH10" s="3">
        <f t="shared" si="7"/>
        <v>0.2779333333333333</v>
      </c>
      <c r="AI10">
        <v>0.2444</v>
      </c>
      <c r="AJ10">
        <v>0.301</v>
      </c>
      <c r="AK10">
        <v>0.2797</v>
      </c>
      <c r="AL10" s="3">
        <f t="shared" si="8"/>
        <v>0.2750333333333333</v>
      </c>
    </row>
    <row r="11" spans="1:38" ht="15">
      <c r="A11" s="1">
        <v>0.004861111111111111</v>
      </c>
      <c r="B11">
        <v>25</v>
      </c>
      <c r="C11" s="2">
        <v>0.2259</v>
      </c>
      <c r="D11" s="2">
        <v>0.2107</v>
      </c>
      <c r="E11" s="2">
        <v>0.1752</v>
      </c>
      <c r="F11" s="3">
        <f t="shared" si="0"/>
        <v>0.20393333333333333</v>
      </c>
      <c r="G11">
        <v>0.2095</v>
      </c>
      <c r="H11">
        <v>0.209</v>
      </c>
      <c r="I11">
        <v>0.1969</v>
      </c>
      <c r="J11" s="3">
        <f t="shared" si="1"/>
        <v>0.2051333333333333</v>
      </c>
      <c r="K11">
        <v>0.2174</v>
      </c>
      <c r="L11">
        <v>0.2041</v>
      </c>
      <c r="M11">
        <v>0.1937</v>
      </c>
      <c r="N11" s="3">
        <f t="shared" si="2"/>
        <v>0.20506666666666665</v>
      </c>
      <c r="O11">
        <v>0.2366</v>
      </c>
      <c r="P11">
        <v>0.2238</v>
      </c>
      <c r="Q11">
        <v>0.2286</v>
      </c>
      <c r="R11" s="3">
        <f t="shared" si="3"/>
        <v>0.22966666666666669</v>
      </c>
      <c r="S11">
        <v>0.2324</v>
      </c>
      <c r="T11">
        <v>0.2455</v>
      </c>
      <c r="U11">
        <v>0.2368</v>
      </c>
      <c r="V11" s="3">
        <f t="shared" si="4"/>
        <v>0.23823333333333332</v>
      </c>
      <c r="W11">
        <v>0.3385</v>
      </c>
      <c r="X11">
        <v>0.2868</v>
      </c>
      <c r="Y11">
        <v>0.3306</v>
      </c>
      <c r="Z11" s="3">
        <f t="shared" si="5"/>
        <v>0.3186333333333333</v>
      </c>
      <c r="AA11">
        <v>0.3682</v>
      </c>
      <c r="AB11">
        <v>0.3213</v>
      </c>
      <c r="AC11">
        <v>0.3219</v>
      </c>
      <c r="AD11" s="3">
        <f t="shared" si="6"/>
        <v>0.33713333333333334</v>
      </c>
      <c r="AE11">
        <v>0.2935</v>
      </c>
      <c r="AF11">
        <v>0.2867</v>
      </c>
      <c r="AG11">
        <v>0.3345</v>
      </c>
      <c r="AH11" s="3">
        <f t="shared" si="7"/>
        <v>0.3049</v>
      </c>
      <c r="AI11">
        <v>0.2685</v>
      </c>
      <c r="AJ11">
        <v>0.3363</v>
      </c>
      <c r="AK11">
        <v>0.3113</v>
      </c>
      <c r="AL11" s="3">
        <f t="shared" si="8"/>
        <v>0.3053666666666667</v>
      </c>
    </row>
    <row r="12" spans="1:38" ht="15">
      <c r="A12" s="1">
        <v>0.005555555555555556</v>
      </c>
      <c r="B12">
        <v>25</v>
      </c>
      <c r="C12" s="2">
        <v>0.2573</v>
      </c>
      <c r="D12" s="2">
        <v>0.2368</v>
      </c>
      <c r="E12" s="2">
        <v>0.1944</v>
      </c>
      <c r="F12" s="3">
        <f t="shared" si="0"/>
        <v>0.2295</v>
      </c>
      <c r="G12">
        <v>0.2262</v>
      </c>
      <c r="H12">
        <v>0.2267</v>
      </c>
      <c r="I12">
        <v>0.2141</v>
      </c>
      <c r="J12" s="3">
        <f t="shared" si="1"/>
        <v>0.22233333333333336</v>
      </c>
      <c r="K12">
        <v>0.2357</v>
      </c>
      <c r="L12">
        <v>0.2207</v>
      </c>
      <c r="M12">
        <v>0.211</v>
      </c>
      <c r="N12" s="3">
        <f t="shared" si="2"/>
        <v>0.22246666666666667</v>
      </c>
      <c r="O12">
        <v>0.2561</v>
      </c>
      <c r="P12">
        <v>0.2424</v>
      </c>
      <c r="Q12">
        <v>0.2487</v>
      </c>
      <c r="R12" s="3">
        <f t="shared" si="3"/>
        <v>0.24906666666666666</v>
      </c>
      <c r="S12">
        <v>0.2512</v>
      </c>
      <c r="T12">
        <v>0.267</v>
      </c>
      <c r="U12">
        <v>0.2575</v>
      </c>
      <c r="V12" s="3">
        <f t="shared" si="4"/>
        <v>0.25856666666666667</v>
      </c>
      <c r="W12">
        <v>0.3674</v>
      </c>
      <c r="X12">
        <v>0.3103</v>
      </c>
      <c r="Y12">
        <v>0.3628</v>
      </c>
      <c r="Z12" s="3">
        <f t="shared" si="5"/>
        <v>0.3468333333333333</v>
      </c>
      <c r="AA12">
        <v>0.4004</v>
      </c>
      <c r="AB12">
        <v>0.3522</v>
      </c>
      <c r="AC12">
        <v>0.3532</v>
      </c>
      <c r="AD12" s="3">
        <f t="shared" si="6"/>
        <v>0.3686</v>
      </c>
      <c r="AE12">
        <v>0.3172</v>
      </c>
      <c r="AF12">
        <v>0.3114</v>
      </c>
      <c r="AG12">
        <v>0.3684</v>
      </c>
      <c r="AH12" s="3">
        <f t="shared" si="7"/>
        <v>0.33233333333333337</v>
      </c>
      <c r="AI12">
        <v>0.2906</v>
      </c>
      <c r="AJ12">
        <v>0.3699</v>
      </c>
      <c r="AK12">
        <v>0.3423</v>
      </c>
      <c r="AL12" s="3">
        <f t="shared" si="8"/>
        <v>0.3342666666666667</v>
      </c>
    </row>
    <row r="13" spans="1:38" ht="15">
      <c r="A13" s="1">
        <v>0.0062499999999999995</v>
      </c>
      <c r="B13">
        <v>25</v>
      </c>
      <c r="C13" s="2">
        <v>0.2877</v>
      </c>
      <c r="D13" s="2">
        <v>0.2643</v>
      </c>
      <c r="E13" s="2">
        <v>0.2135</v>
      </c>
      <c r="F13" s="3">
        <f t="shared" si="0"/>
        <v>0.2551666666666667</v>
      </c>
      <c r="G13">
        <v>0.2431</v>
      </c>
      <c r="H13">
        <v>0.2428</v>
      </c>
      <c r="I13">
        <v>0.2318</v>
      </c>
      <c r="J13" s="3">
        <f t="shared" si="1"/>
        <v>0.23923333333333333</v>
      </c>
      <c r="K13">
        <v>0.2527</v>
      </c>
      <c r="L13">
        <v>0.2369</v>
      </c>
      <c r="M13">
        <v>0.2272</v>
      </c>
      <c r="N13" s="3">
        <f t="shared" si="2"/>
        <v>0.23893333333333333</v>
      </c>
      <c r="O13">
        <v>0.2752</v>
      </c>
      <c r="P13">
        <v>0.2612</v>
      </c>
      <c r="Q13">
        <v>0.2713</v>
      </c>
      <c r="R13" s="3">
        <f t="shared" si="3"/>
        <v>0.2692333333333333</v>
      </c>
      <c r="S13">
        <v>0.2692</v>
      </c>
      <c r="T13">
        <v>0.2889</v>
      </c>
      <c r="U13">
        <v>0.2786</v>
      </c>
      <c r="V13" s="3">
        <f t="shared" si="4"/>
        <v>0.2789</v>
      </c>
      <c r="W13">
        <v>0.399</v>
      </c>
      <c r="X13">
        <v>0.3338</v>
      </c>
      <c r="Y13">
        <v>0.3954</v>
      </c>
      <c r="Z13" s="3">
        <f t="shared" si="5"/>
        <v>0.3760666666666667</v>
      </c>
      <c r="AA13">
        <v>0.433</v>
      </c>
      <c r="AB13">
        <v>0.3822</v>
      </c>
      <c r="AC13">
        <v>0.3846</v>
      </c>
      <c r="AD13" s="3">
        <f t="shared" si="6"/>
        <v>0.3999333333333333</v>
      </c>
      <c r="AE13">
        <v>0.3393</v>
      </c>
      <c r="AF13">
        <v>0.3358</v>
      </c>
      <c r="AG13">
        <v>0.4026</v>
      </c>
      <c r="AH13" s="3">
        <f t="shared" si="7"/>
        <v>0.35923333333333335</v>
      </c>
      <c r="AI13">
        <v>0.3133</v>
      </c>
      <c r="AJ13">
        <v>0.4055</v>
      </c>
      <c r="AK13">
        <v>0.3743</v>
      </c>
      <c r="AL13" s="3">
        <f t="shared" si="8"/>
        <v>0.3643666666666667</v>
      </c>
    </row>
    <row r="14" spans="1:38" ht="15">
      <c r="A14" s="1">
        <v>0.006944444444444444</v>
      </c>
      <c r="B14">
        <v>25</v>
      </c>
      <c r="C14" s="2">
        <v>0.3202</v>
      </c>
      <c r="D14" s="2">
        <v>0.2928</v>
      </c>
      <c r="E14" s="2">
        <v>0.234</v>
      </c>
      <c r="F14" s="3">
        <f t="shared" si="0"/>
        <v>0.2823333333333333</v>
      </c>
      <c r="G14">
        <v>0.2611</v>
      </c>
      <c r="H14">
        <v>0.2615</v>
      </c>
      <c r="I14">
        <v>0.2507</v>
      </c>
      <c r="J14" s="3">
        <f t="shared" si="1"/>
        <v>0.25776666666666664</v>
      </c>
      <c r="K14">
        <v>0.2707</v>
      </c>
      <c r="L14">
        <v>0.2546</v>
      </c>
      <c r="M14">
        <v>0.2445</v>
      </c>
      <c r="N14" s="3">
        <f t="shared" si="2"/>
        <v>0.2566</v>
      </c>
      <c r="O14">
        <v>0.2936</v>
      </c>
      <c r="P14">
        <v>0.2804</v>
      </c>
      <c r="Q14">
        <v>0.2901</v>
      </c>
      <c r="R14" s="3">
        <f t="shared" si="3"/>
        <v>0.28803333333333336</v>
      </c>
      <c r="S14">
        <v>0.289</v>
      </c>
      <c r="T14">
        <v>0.3112</v>
      </c>
      <c r="U14">
        <v>0.2998</v>
      </c>
      <c r="V14" s="3">
        <f t="shared" si="4"/>
        <v>0.3</v>
      </c>
      <c r="W14">
        <v>0.4284</v>
      </c>
      <c r="X14">
        <v>0.3565</v>
      </c>
      <c r="Y14">
        <v>0.4288</v>
      </c>
      <c r="Z14" s="3">
        <f t="shared" si="5"/>
        <v>0.4045666666666667</v>
      </c>
      <c r="AA14">
        <v>0.4643</v>
      </c>
      <c r="AB14">
        <v>0.4117</v>
      </c>
      <c r="AC14">
        <v>0.4154</v>
      </c>
      <c r="AD14" s="3">
        <f t="shared" si="6"/>
        <v>0.4304666666666666</v>
      </c>
      <c r="AE14">
        <v>0.3626</v>
      </c>
      <c r="AF14">
        <v>0.361</v>
      </c>
      <c r="AG14">
        <v>0.4371</v>
      </c>
      <c r="AH14" s="3">
        <f t="shared" si="7"/>
        <v>0.3869</v>
      </c>
      <c r="AI14">
        <v>0.3349</v>
      </c>
      <c r="AJ14">
        <v>0.4404</v>
      </c>
      <c r="AK14">
        <v>0.4047</v>
      </c>
      <c r="AL14" s="3">
        <f t="shared" si="8"/>
        <v>0.3933333333333333</v>
      </c>
    </row>
    <row r="15" spans="1:38" ht="15">
      <c r="A15" s="1">
        <v>0.007638888888888889</v>
      </c>
      <c r="B15">
        <v>25</v>
      </c>
      <c r="C15" s="2">
        <v>0.353</v>
      </c>
      <c r="D15" s="2">
        <v>0.3205</v>
      </c>
      <c r="E15" s="2">
        <v>0.2542</v>
      </c>
      <c r="F15" s="3">
        <f t="shared" si="0"/>
        <v>0.3092333333333333</v>
      </c>
      <c r="G15">
        <v>0.2788</v>
      </c>
      <c r="H15">
        <v>0.2823</v>
      </c>
      <c r="I15">
        <v>0.2709</v>
      </c>
      <c r="J15" s="3">
        <f t="shared" si="1"/>
        <v>0.27733333333333327</v>
      </c>
      <c r="K15">
        <v>0.2903</v>
      </c>
      <c r="L15">
        <v>0.2721</v>
      </c>
      <c r="M15">
        <v>0.2613</v>
      </c>
      <c r="N15" s="3">
        <f t="shared" si="2"/>
        <v>0.2745666666666667</v>
      </c>
      <c r="O15">
        <v>0.3137</v>
      </c>
      <c r="P15">
        <v>0.3</v>
      </c>
      <c r="Q15">
        <v>0.3096</v>
      </c>
      <c r="R15" s="3">
        <f t="shared" si="3"/>
        <v>0.30776666666666663</v>
      </c>
      <c r="S15">
        <v>0.3076</v>
      </c>
      <c r="T15">
        <v>0.3349</v>
      </c>
      <c r="U15">
        <v>0.322</v>
      </c>
      <c r="V15" s="3">
        <f t="shared" si="4"/>
        <v>0.32149999999999995</v>
      </c>
      <c r="W15">
        <v>0.4598</v>
      </c>
      <c r="X15">
        <v>0.3795</v>
      </c>
      <c r="Y15">
        <v>0.4626</v>
      </c>
      <c r="Z15" s="3">
        <f t="shared" si="5"/>
        <v>0.4339666666666666</v>
      </c>
      <c r="AA15">
        <v>0.4974</v>
      </c>
      <c r="AB15">
        <v>0.4433</v>
      </c>
      <c r="AC15">
        <v>0.447</v>
      </c>
      <c r="AD15" s="3">
        <f t="shared" si="6"/>
        <v>0.46256666666666674</v>
      </c>
      <c r="AE15">
        <v>0.3841</v>
      </c>
      <c r="AF15">
        <v>0.3852</v>
      </c>
      <c r="AG15">
        <v>0.4719</v>
      </c>
      <c r="AH15" s="3">
        <f t="shared" si="7"/>
        <v>0.41373333333333334</v>
      </c>
      <c r="AI15">
        <v>0.3571</v>
      </c>
      <c r="AJ15">
        <v>0.4747</v>
      </c>
      <c r="AK15">
        <v>0.4352</v>
      </c>
      <c r="AL15" s="3">
        <f t="shared" si="8"/>
        <v>0.4223333333333333</v>
      </c>
    </row>
    <row r="16" spans="1:38" ht="15">
      <c r="A16" s="1">
        <v>0.008333333333333333</v>
      </c>
      <c r="B16">
        <v>25</v>
      </c>
      <c r="C16" s="2">
        <v>0.3859</v>
      </c>
      <c r="D16" s="2">
        <v>0.3502</v>
      </c>
      <c r="E16" s="2">
        <v>0.2786</v>
      </c>
      <c r="F16" s="3">
        <f t="shared" si="0"/>
        <v>0.33823333333333333</v>
      </c>
      <c r="G16">
        <v>0.2966</v>
      </c>
      <c r="H16">
        <v>0.3002</v>
      </c>
      <c r="I16">
        <v>0.2881</v>
      </c>
      <c r="J16" s="3">
        <f t="shared" si="1"/>
        <v>0.29496666666666665</v>
      </c>
      <c r="K16">
        <v>0.3085</v>
      </c>
      <c r="L16">
        <v>0.2886</v>
      </c>
      <c r="M16">
        <v>0.2784</v>
      </c>
      <c r="N16" s="3">
        <f t="shared" si="2"/>
        <v>0.29183333333333333</v>
      </c>
      <c r="O16">
        <v>0.3336</v>
      </c>
      <c r="P16">
        <v>0.3184</v>
      </c>
      <c r="Q16">
        <v>0.3348</v>
      </c>
      <c r="R16" s="3">
        <f t="shared" si="3"/>
        <v>0.32893333333333336</v>
      </c>
      <c r="S16">
        <v>0.3267</v>
      </c>
      <c r="T16">
        <v>0.3588</v>
      </c>
      <c r="U16">
        <v>0.343</v>
      </c>
      <c r="V16" s="3">
        <f t="shared" si="4"/>
        <v>0.3428333333333333</v>
      </c>
      <c r="W16">
        <v>0.4909</v>
      </c>
      <c r="X16">
        <v>0.4011</v>
      </c>
      <c r="Y16">
        <v>0.4936</v>
      </c>
      <c r="Z16" s="3">
        <f t="shared" si="5"/>
        <v>0.46186666666666665</v>
      </c>
      <c r="AA16">
        <v>0.5293</v>
      </c>
      <c r="AB16">
        <v>0.4759</v>
      </c>
      <c r="AC16">
        <v>0.4778</v>
      </c>
      <c r="AD16" s="3">
        <f t="shared" si="6"/>
        <v>0.4943333333333333</v>
      </c>
      <c r="AE16">
        <v>0.405</v>
      </c>
      <c r="AF16">
        <v>0.4096</v>
      </c>
      <c r="AG16">
        <v>0.5075</v>
      </c>
      <c r="AH16" s="3">
        <f t="shared" si="7"/>
        <v>0.4406999999999999</v>
      </c>
      <c r="AI16">
        <v>0.3776</v>
      </c>
      <c r="AJ16">
        <v>0.5097</v>
      </c>
      <c r="AK16">
        <v>0.4666</v>
      </c>
      <c r="AL16" s="3">
        <f t="shared" si="8"/>
        <v>0.4513</v>
      </c>
    </row>
    <row r="17" spans="1:38" ht="15">
      <c r="A17" s="1">
        <v>0.009027777777777779</v>
      </c>
      <c r="B17">
        <v>25</v>
      </c>
      <c r="C17" s="2">
        <v>0.4198</v>
      </c>
      <c r="D17" s="2">
        <v>0.3799</v>
      </c>
      <c r="E17" s="2">
        <v>0.3016</v>
      </c>
      <c r="F17" s="3">
        <f t="shared" si="0"/>
        <v>0.36710000000000004</v>
      </c>
      <c r="G17">
        <v>0.3135</v>
      </c>
      <c r="H17">
        <v>0.3186</v>
      </c>
      <c r="I17">
        <v>0.3058</v>
      </c>
      <c r="J17" s="3">
        <f t="shared" si="1"/>
        <v>0.3126333333333333</v>
      </c>
      <c r="K17">
        <v>0.328</v>
      </c>
      <c r="L17">
        <v>0.3061</v>
      </c>
      <c r="M17">
        <v>0.2944</v>
      </c>
      <c r="N17" s="3">
        <f t="shared" si="2"/>
        <v>0.3095</v>
      </c>
      <c r="O17">
        <v>0.3532</v>
      </c>
      <c r="P17">
        <v>0.3412</v>
      </c>
      <c r="Q17">
        <v>0.3512</v>
      </c>
      <c r="R17" s="3">
        <f t="shared" si="3"/>
        <v>0.34853333333333336</v>
      </c>
      <c r="S17">
        <v>0.3453</v>
      </c>
      <c r="T17">
        <v>0.3827</v>
      </c>
      <c r="U17">
        <v>0.3654</v>
      </c>
      <c r="V17" s="3">
        <f t="shared" si="4"/>
        <v>0.36446666666666666</v>
      </c>
      <c r="W17">
        <v>0.52</v>
      </c>
      <c r="X17">
        <v>0.4226</v>
      </c>
      <c r="Y17">
        <v>0.5247</v>
      </c>
      <c r="Z17" s="3">
        <f t="shared" si="5"/>
        <v>0.48910000000000003</v>
      </c>
      <c r="AA17">
        <v>0.5607</v>
      </c>
      <c r="AB17">
        <v>0.5082</v>
      </c>
      <c r="AC17">
        <v>0.5055</v>
      </c>
      <c r="AD17" s="3">
        <f t="shared" si="6"/>
        <v>0.5247999999999999</v>
      </c>
      <c r="AE17">
        <v>0.4251</v>
      </c>
      <c r="AF17">
        <v>0.4333</v>
      </c>
      <c r="AG17">
        <v>0.5412</v>
      </c>
      <c r="AH17" s="3">
        <f t="shared" si="7"/>
        <v>0.4665333333333333</v>
      </c>
      <c r="AI17">
        <v>0.3964</v>
      </c>
      <c r="AJ17">
        <v>0.5436</v>
      </c>
      <c r="AK17">
        <v>0.4951</v>
      </c>
      <c r="AL17" s="3">
        <f t="shared" si="8"/>
        <v>0.4783666666666666</v>
      </c>
    </row>
    <row r="18" spans="1:38" ht="15">
      <c r="A18" s="1">
        <v>0.009722222222222222</v>
      </c>
      <c r="B18">
        <v>25</v>
      </c>
      <c r="C18" s="2">
        <v>0.4531</v>
      </c>
      <c r="D18" s="2">
        <v>0.4089</v>
      </c>
      <c r="E18" s="2">
        <v>0.3257</v>
      </c>
      <c r="F18" s="3">
        <f t="shared" si="0"/>
        <v>0.3959</v>
      </c>
      <c r="G18">
        <v>0.3269</v>
      </c>
      <c r="H18">
        <v>0.3384</v>
      </c>
      <c r="I18">
        <v>0.3293</v>
      </c>
      <c r="J18" s="3">
        <f t="shared" si="1"/>
        <v>0.3315333333333333</v>
      </c>
      <c r="K18">
        <v>0.3462</v>
      </c>
      <c r="L18">
        <v>0.3233</v>
      </c>
      <c r="M18">
        <v>0.3107</v>
      </c>
      <c r="N18" s="3">
        <f t="shared" si="2"/>
        <v>0.3267333333333333</v>
      </c>
      <c r="O18">
        <v>0.3674</v>
      </c>
      <c r="P18">
        <v>0.3569</v>
      </c>
      <c r="Q18">
        <v>0.3734</v>
      </c>
      <c r="R18" s="3">
        <f t="shared" si="3"/>
        <v>0.36589999999999995</v>
      </c>
      <c r="S18">
        <v>0.3638</v>
      </c>
      <c r="T18">
        <v>0.406</v>
      </c>
      <c r="U18">
        <v>0.3873</v>
      </c>
      <c r="V18" s="3">
        <f t="shared" si="4"/>
        <v>0.3857</v>
      </c>
      <c r="W18">
        <v>0.5506</v>
      </c>
      <c r="X18">
        <v>0.4431</v>
      </c>
      <c r="Y18">
        <v>0.555</v>
      </c>
      <c r="Z18" s="3">
        <f t="shared" si="5"/>
        <v>0.5162333333333334</v>
      </c>
      <c r="AA18">
        <v>0.5916</v>
      </c>
      <c r="AB18">
        <v>0.5371</v>
      </c>
      <c r="AC18">
        <v>0.5362</v>
      </c>
      <c r="AD18" s="3">
        <f t="shared" si="6"/>
        <v>0.5549666666666667</v>
      </c>
      <c r="AE18">
        <v>0.4455</v>
      </c>
      <c r="AF18">
        <v>0.4563</v>
      </c>
      <c r="AG18">
        <v>0.5751</v>
      </c>
      <c r="AH18" s="3">
        <f t="shared" si="7"/>
        <v>0.49229999999999996</v>
      </c>
      <c r="AI18">
        <v>0.4149</v>
      </c>
      <c r="AJ18">
        <v>0.5775</v>
      </c>
      <c r="AK18">
        <v>0.5243</v>
      </c>
      <c r="AL18" s="3">
        <f t="shared" si="8"/>
        <v>0.5055666666666666</v>
      </c>
    </row>
    <row r="19" spans="1:38" ht="15">
      <c r="A19" s="1">
        <v>0.010416666666666666</v>
      </c>
      <c r="B19">
        <v>25</v>
      </c>
      <c r="C19" s="2">
        <v>0.489</v>
      </c>
      <c r="D19" s="2">
        <v>0.4406</v>
      </c>
      <c r="E19" s="2">
        <v>0.3428</v>
      </c>
      <c r="F19" s="3">
        <f t="shared" si="0"/>
        <v>0.4241333333333333</v>
      </c>
      <c r="G19">
        <v>0.3456</v>
      </c>
      <c r="H19">
        <v>0.3569</v>
      </c>
      <c r="I19">
        <v>0.3426</v>
      </c>
      <c r="J19" s="3">
        <f t="shared" si="1"/>
        <v>0.3483666666666667</v>
      </c>
      <c r="K19">
        <v>0.3647</v>
      </c>
      <c r="L19">
        <v>0.3393</v>
      </c>
      <c r="M19">
        <v>0.3262</v>
      </c>
      <c r="N19" s="3">
        <f t="shared" si="2"/>
        <v>0.3434</v>
      </c>
      <c r="O19">
        <v>0.3858</v>
      </c>
      <c r="P19">
        <v>0.3763</v>
      </c>
      <c r="Q19">
        <v>0.3935</v>
      </c>
      <c r="R19" s="3">
        <f t="shared" si="3"/>
        <v>0.3852</v>
      </c>
      <c r="S19">
        <v>0.3832</v>
      </c>
      <c r="T19">
        <v>0.4292</v>
      </c>
      <c r="U19">
        <v>0.4079</v>
      </c>
      <c r="V19" s="3">
        <f t="shared" si="4"/>
        <v>0.40676666666666667</v>
      </c>
      <c r="W19">
        <v>0.5796</v>
      </c>
      <c r="X19">
        <v>0.4624</v>
      </c>
      <c r="Y19">
        <v>0.5863</v>
      </c>
      <c r="Z19" s="3">
        <f t="shared" si="5"/>
        <v>0.5427666666666667</v>
      </c>
      <c r="AA19">
        <v>0.6207</v>
      </c>
      <c r="AB19">
        <v>0.5679</v>
      </c>
      <c r="AC19">
        <v>0.5635</v>
      </c>
      <c r="AD19" s="3">
        <f t="shared" si="6"/>
        <v>0.5840333333333333</v>
      </c>
      <c r="AE19">
        <v>0.4647</v>
      </c>
      <c r="AF19">
        <v>0.4784</v>
      </c>
      <c r="AG19">
        <v>0.6081</v>
      </c>
      <c r="AH19" s="3">
        <f t="shared" si="7"/>
        <v>0.5170666666666667</v>
      </c>
      <c r="AI19">
        <v>0.4337</v>
      </c>
      <c r="AJ19">
        <v>0.6108</v>
      </c>
      <c r="AK19">
        <v>0.5516</v>
      </c>
      <c r="AL19" s="3">
        <f t="shared" si="8"/>
        <v>0.5320333333333332</v>
      </c>
    </row>
    <row r="20" spans="1:38" ht="15" hidden="1">
      <c r="A20" s="1">
        <v>0.011111111111111112</v>
      </c>
      <c r="B20">
        <v>25</v>
      </c>
      <c r="C20" s="2">
        <v>0.5246</v>
      </c>
      <c r="D20" s="2">
        <v>0.4709</v>
      </c>
      <c r="E20" s="2">
        <v>0.3797</v>
      </c>
      <c r="F20" s="3">
        <f t="shared" si="0"/>
        <v>0.4584</v>
      </c>
      <c r="G20">
        <v>0.3648</v>
      </c>
      <c r="H20">
        <v>0.377</v>
      </c>
      <c r="I20">
        <v>0.3632</v>
      </c>
      <c r="J20" s="3">
        <f t="shared" si="1"/>
        <v>0.36833333333333335</v>
      </c>
      <c r="K20">
        <v>0.3831</v>
      </c>
      <c r="L20">
        <v>0.3561</v>
      </c>
      <c r="M20">
        <v>0.3421</v>
      </c>
      <c r="N20" s="3">
        <f t="shared" si="2"/>
        <v>0.3604333333333334</v>
      </c>
      <c r="O20">
        <v>0.4051</v>
      </c>
      <c r="P20">
        <v>0.4015</v>
      </c>
      <c r="Q20">
        <v>0.416</v>
      </c>
      <c r="R20" s="3">
        <f t="shared" si="3"/>
        <v>0.4075333333333333</v>
      </c>
      <c r="S20">
        <v>0.4017</v>
      </c>
      <c r="T20">
        <v>0.4532</v>
      </c>
      <c r="U20">
        <v>0.4292</v>
      </c>
      <c r="V20" s="3">
        <f t="shared" si="4"/>
        <v>0.4280333333333333</v>
      </c>
      <c r="W20">
        <v>0.609</v>
      </c>
      <c r="X20">
        <v>0.4818</v>
      </c>
      <c r="Y20">
        <v>0.6151</v>
      </c>
      <c r="Z20" s="3">
        <f t="shared" si="5"/>
        <v>0.5686333333333333</v>
      </c>
      <c r="AA20">
        <v>0.6505</v>
      </c>
      <c r="AB20">
        <v>0.5982</v>
      </c>
      <c r="AC20">
        <v>0.5916</v>
      </c>
      <c r="AD20" s="3">
        <f t="shared" si="6"/>
        <v>0.6134333333333334</v>
      </c>
      <c r="AE20">
        <v>0.4833</v>
      </c>
      <c r="AF20">
        <v>0.4996</v>
      </c>
      <c r="AG20">
        <v>0.6404</v>
      </c>
      <c r="AH20" s="3">
        <f t="shared" si="7"/>
        <v>0.5411</v>
      </c>
      <c r="AI20">
        <v>0.4502</v>
      </c>
      <c r="AJ20">
        <v>0.6438</v>
      </c>
      <c r="AK20">
        <v>0.5781</v>
      </c>
      <c r="AL20" s="3">
        <f t="shared" si="8"/>
        <v>0.5573666666666667</v>
      </c>
    </row>
    <row r="21" spans="1:38" ht="15" hidden="1">
      <c r="A21" s="1">
        <v>0.011805555555555555</v>
      </c>
      <c r="B21">
        <v>25</v>
      </c>
      <c r="C21" s="2">
        <v>0.5612</v>
      </c>
      <c r="D21" s="2">
        <v>0.5012</v>
      </c>
      <c r="E21" s="2">
        <v>0.4096</v>
      </c>
      <c r="F21" s="3">
        <f t="shared" si="0"/>
        <v>0.49066666666666664</v>
      </c>
      <c r="G21">
        <v>0.381</v>
      </c>
      <c r="H21">
        <v>0.398</v>
      </c>
      <c r="I21">
        <v>0.3753</v>
      </c>
      <c r="J21" s="3">
        <f t="shared" si="1"/>
        <v>0.3847666666666667</v>
      </c>
      <c r="K21">
        <v>0.4027</v>
      </c>
      <c r="L21">
        <v>0.3735</v>
      </c>
      <c r="M21">
        <v>0.3563</v>
      </c>
      <c r="N21" s="3">
        <f t="shared" si="2"/>
        <v>0.3775</v>
      </c>
      <c r="O21">
        <v>0.4253</v>
      </c>
      <c r="P21">
        <v>0.4209</v>
      </c>
      <c r="Q21">
        <v>0.4343</v>
      </c>
      <c r="R21" s="3">
        <f t="shared" si="3"/>
        <v>0.42683333333333334</v>
      </c>
      <c r="S21">
        <v>0.4204</v>
      </c>
      <c r="T21">
        <v>0.4755</v>
      </c>
      <c r="U21">
        <v>0.4509</v>
      </c>
      <c r="V21" s="3">
        <f t="shared" si="4"/>
        <v>0.44893333333333335</v>
      </c>
      <c r="W21">
        <v>0.6344</v>
      </c>
      <c r="X21">
        <v>0.5001</v>
      </c>
      <c r="Y21">
        <v>0.6424</v>
      </c>
      <c r="Z21" s="3">
        <f t="shared" si="5"/>
        <v>0.5922999999999999</v>
      </c>
      <c r="AA21">
        <v>0.6793</v>
      </c>
      <c r="AB21">
        <v>0.6273</v>
      </c>
      <c r="AC21">
        <v>0.6156</v>
      </c>
      <c r="AD21" s="3">
        <f t="shared" si="6"/>
        <v>0.6407333333333334</v>
      </c>
      <c r="AE21">
        <v>0.5019</v>
      </c>
      <c r="AF21">
        <v>0.521</v>
      </c>
      <c r="AG21">
        <v>0.6736</v>
      </c>
      <c r="AH21" s="3">
        <f t="shared" si="7"/>
        <v>0.5655</v>
      </c>
      <c r="AI21">
        <v>0.4662</v>
      </c>
      <c r="AJ21">
        <v>0.6747</v>
      </c>
      <c r="AK21">
        <v>0.6048</v>
      </c>
      <c r="AL21" s="3">
        <f t="shared" si="8"/>
        <v>0.5819</v>
      </c>
    </row>
    <row r="22" spans="1:38" ht="15" hidden="1">
      <c r="A22" s="1">
        <v>0.012499999999999999</v>
      </c>
      <c r="B22">
        <v>25</v>
      </c>
      <c r="C22" s="2">
        <v>0.5952</v>
      </c>
      <c r="D22" s="2">
        <v>0.5343</v>
      </c>
      <c r="E22" s="2">
        <v>0.4375</v>
      </c>
      <c r="F22" s="3">
        <f t="shared" si="0"/>
        <v>0.5223333333333333</v>
      </c>
      <c r="G22">
        <v>0.3968</v>
      </c>
      <c r="H22">
        <v>0.4178</v>
      </c>
      <c r="I22">
        <v>0.3869</v>
      </c>
      <c r="J22" s="3">
        <f t="shared" si="1"/>
        <v>0.4005</v>
      </c>
      <c r="K22">
        <v>0.4205</v>
      </c>
      <c r="L22">
        <v>0.3883</v>
      </c>
      <c r="M22">
        <v>0.3726</v>
      </c>
      <c r="N22" s="3">
        <f t="shared" si="2"/>
        <v>0.3938</v>
      </c>
      <c r="O22">
        <v>0.4445</v>
      </c>
      <c r="P22">
        <v>0.4356</v>
      </c>
      <c r="Q22">
        <v>0.4534</v>
      </c>
      <c r="R22" s="3">
        <f t="shared" si="3"/>
        <v>0.44449999999999995</v>
      </c>
      <c r="S22">
        <v>0.4356</v>
      </c>
      <c r="T22">
        <v>0.5019</v>
      </c>
      <c r="U22">
        <v>0.4725</v>
      </c>
      <c r="V22" s="3">
        <f t="shared" si="4"/>
        <v>0.47</v>
      </c>
      <c r="W22">
        <v>0.6623</v>
      </c>
      <c r="X22">
        <v>0.5165</v>
      </c>
      <c r="Y22">
        <v>0.6712</v>
      </c>
      <c r="Z22" s="3">
        <f t="shared" si="5"/>
        <v>0.6166666666666666</v>
      </c>
      <c r="AA22">
        <v>0.7088</v>
      </c>
      <c r="AB22">
        <v>0.6572</v>
      </c>
      <c r="AC22">
        <v>0.6412</v>
      </c>
      <c r="AD22" s="3">
        <f t="shared" si="6"/>
        <v>0.6690666666666667</v>
      </c>
      <c r="AE22">
        <v>0.5195</v>
      </c>
      <c r="AF22">
        <v>0.5404</v>
      </c>
      <c r="AG22">
        <v>0.7038</v>
      </c>
      <c r="AH22" s="3">
        <f t="shared" si="7"/>
        <v>0.5879</v>
      </c>
      <c r="AI22">
        <v>0.4822</v>
      </c>
      <c r="AJ22">
        <v>0.7077</v>
      </c>
      <c r="AK22">
        <v>0.6268</v>
      </c>
      <c r="AL22" s="3">
        <f t="shared" si="8"/>
        <v>0.6055666666666667</v>
      </c>
    </row>
    <row r="23" spans="1:38" ht="15" hidden="1">
      <c r="A23" s="1">
        <v>0.013194444444444444</v>
      </c>
      <c r="B23">
        <v>25</v>
      </c>
      <c r="C23" s="2">
        <v>0.6328</v>
      </c>
      <c r="D23" s="2">
        <v>0.5638</v>
      </c>
      <c r="E23" s="2">
        <v>0.4654</v>
      </c>
      <c r="F23" s="3">
        <f t="shared" si="0"/>
        <v>0.554</v>
      </c>
      <c r="G23">
        <v>0.4172</v>
      </c>
      <c r="H23">
        <v>0.4348</v>
      </c>
      <c r="I23">
        <v>0.4108</v>
      </c>
      <c r="J23" s="3">
        <f t="shared" si="1"/>
        <v>0.4209333333333334</v>
      </c>
      <c r="K23">
        <v>0.4404</v>
      </c>
      <c r="L23">
        <v>0.4051</v>
      </c>
      <c r="M23">
        <v>0.3865</v>
      </c>
      <c r="N23" s="3">
        <f t="shared" si="2"/>
        <v>0.4106666666666667</v>
      </c>
      <c r="O23">
        <v>0.4693</v>
      </c>
      <c r="P23">
        <v>0.4551</v>
      </c>
      <c r="Q23">
        <v>0.4741</v>
      </c>
      <c r="R23" s="3">
        <f t="shared" si="3"/>
        <v>0.4661666666666667</v>
      </c>
      <c r="S23">
        <v>0.4553</v>
      </c>
      <c r="T23">
        <v>0.5248</v>
      </c>
      <c r="U23">
        <v>0.4925</v>
      </c>
      <c r="V23" s="3">
        <f t="shared" si="4"/>
        <v>0.4908666666666666</v>
      </c>
      <c r="W23">
        <v>0.6889</v>
      </c>
      <c r="X23">
        <v>0.5318</v>
      </c>
      <c r="Y23">
        <v>0.6965</v>
      </c>
      <c r="Z23" s="3">
        <f t="shared" si="5"/>
        <v>0.6390666666666666</v>
      </c>
      <c r="AA23">
        <v>0.7376</v>
      </c>
      <c r="AB23">
        <v>0.6852</v>
      </c>
      <c r="AC23">
        <v>0.6664</v>
      </c>
      <c r="AD23" s="3">
        <f t="shared" si="6"/>
        <v>0.6964</v>
      </c>
      <c r="AE23">
        <v>0.5361</v>
      </c>
      <c r="AF23">
        <v>0.5589</v>
      </c>
      <c r="AG23">
        <v>0.7342</v>
      </c>
      <c r="AH23" s="3">
        <f t="shared" si="7"/>
        <v>0.6097333333333333</v>
      </c>
      <c r="AI23">
        <v>0.4958</v>
      </c>
      <c r="AJ23">
        <v>0.7396</v>
      </c>
      <c r="AK23">
        <v>0.6525</v>
      </c>
      <c r="AL23" s="3">
        <f t="shared" si="8"/>
        <v>0.6293000000000001</v>
      </c>
    </row>
    <row r="24" spans="1:38" ht="15" hidden="1">
      <c r="A24" s="1">
        <v>0.013888888888888888</v>
      </c>
      <c r="B24">
        <v>25</v>
      </c>
      <c r="C24" s="2">
        <v>0.6673</v>
      </c>
      <c r="D24" s="2">
        <v>0.5969</v>
      </c>
      <c r="E24" s="2">
        <v>0.4931</v>
      </c>
      <c r="F24" s="3">
        <f t="shared" si="0"/>
        <v>0.5857666666666667</v>
      </c>
      <c r="G24">
        <v>0.437</v>
      </c>
      <c r="H24">
        <v>0.4524</v>
      </c>
      <c r="I24">
        <v>0.4239</v>
      </c>
      <c r="J24" s="3">
        <f t="shared" si="1"/>
        <v>0.43776666666666664</v>
      </c>
      <c r="K24">
        <v>0.4575</v>
      </c>
      <c r="L24">
        <v>0.4207</v>
      </c>
      <c r="M24">
        <v>0.4013</v>
      </c>
      <c r="N24" s="3">
        <f t="shared" si="2"/>
        <v>0.42650000000000005</v>
      </c>
      <c r="O24">
        <v>0.4854</v>
      </c>
      <c r="P24">
        <v>0.4799</v>
      </c>
      <c r="Q24">
        <v>0.4954</v>
      </c>
      <c r="R24" s="3">
        <f t="shared" si="3"/>
        <v>0.48690000000000005</v>
      </c>
      <c r="S24">
        <v>0.4726</v>
      </c>
      <c r="T24">
        <v>0.549</v>
      </c>
      <c r="U24">
        <v>0.5142</v>
      </c>
      <c r="V24" s="3">
        <f t="shared" si="4"/>
        <v>0.5119333333333334</v>
      </c>
      <c r="W24">
        <v>0.7174</v>
      </c>
      <c r="X24">
        <v>0.5485</v>
      </c>
      <c r="Y24">
        <v>0.7217</v>
      </c>
      <c r="Z24" s="3">
        <f t="shared" si="5"/>
        <v>0.6625333333333333</v>
      </c>
      <c r="AA24">
        <v>0.7624</v>
      </c>
      <c r="AB24">
        <v>0.7123</v>
      </c>
      <c r="AC24">
        <v>0.6902</v>
      </c>
      <c r="AD24" s="3">
        <f t="shared" si="6"/>
        <v>0.7216333333333332</v>
      </c>
      <c r="AE24">
        <v>0.5513</v>
      </c>
      <c r="AF24">
        <v>0.5763</v>
      </c>
      <c r="AG24">
        <v>0.7642</v>
      </c>
      <c r="AH24" s="3">
        <f t="shared" si="7"/>
        <v>0.6306</v>
      </c>
      <c r="AI24">
        <v>0.5103</v>
      </c>
      <c r="AJ24">
        <v>0.7682</v>
      </c>
      <c r="AK24">
        <v>0.6716</v>
      </c>
      <c r="AL24" s="3">
        <f t="shared" si="8"/>
        <v>0.6500333333333334</v>
      </c>
    </row>
    <row r="25" spans="1:38" ht="15" hidden="1">
      <c r="A25" s="1">
        <v>0.014583333333333332</v>
      </c>
      <c r="B25">
        <v>25</v>
      </c>
      <c r="C25" s="2">
        <v>0.7029</v>
      </c>
      <c r="D25" s="2">
        <v>0.6275</v>
      </c>
      <c r="E25" s="2">
        <v>0.5218</v>
      </c>
      <c r="F25" s="3">
        <f t="shared" si="0"/>
        <v>0.6174000000000001</v>
      </c>
      <c r="G25">
        <v>0.4577</v>
      </c>
      <c r="H25">
        <v>0.4697</v>
      </c>
      <c r="I25">
        <v>0.4367</v>
      </c>
      <c r="J25" s="3">
        <f t="shared" si="1"/>
        <v>0.45470000000000005</v>
      </c>
      <c r="K25">
        <v>0.4752</v>
      </c>
      <c r="L25">
        <v>0.4368</v>
      </c>
      <c r="M25">
        <v>0.4143</v>
      </c>
      <c r="N25" s="3">
        <f t="shared" si="2"/>
        <v>0.4421</v>
      </c>
      <c r="O25">
        <v>0.5126</v>
      </c>
      <c r="P25">
        <v>0.4953</v>
      </c>
      <c r="Q25">
        <v>0.5169</v>
      </c>
      <c r="R25" s="3">
        <f t="shared" si="3"/>
        <v>0.5082666666666666</v>
      </c>
      <c r="S25">
        <v>0.4909</v>
      </c>
      <c r="T25">
        <v>0.5727</v>
      </c>
      <c r="U25">
        <v>0.5358</v>
      </c>
      <c r="V25" s="3">
        <f t="shared" si="4"/>
        <v>0.5331333333333333</v>
      </c>
      <c r="W25">
        <v>0.7416</v>
      </c>
      <c r="X25">
        <v>0.564</v>
      </c>
      <c r="Y25">
        <v>0.7443</v>
      </c>
      <c r="Z25" s="3">
        <f t="shared" si="5"/>
        <v>0.6833</v>
      </c>
      <c r="AA25">
        <v>0.7871</v>
      </c>
      <c r="AB25">
        <v>0.7367</v>
      </c>
      <c r="AC25">
        <v>0.7072</v>
      </c>
      <c r="AD25" s="3">
        <f t="shared" si="6"/>
        <v>0.7436666666666666</v>
      </c>
      <c r="AE25">
        <v>0.5675</v>
      </c>
      <c r="AF25">
        <v>0.5925</v>
      </c>
      <c r="AG25">
        <v>0.7923</v>
      </c>
      <c r="AH25" s="3">
        <f t="shared" si="7"/>
        <v>0.6507666666666667</v>
      </c>
      <c r="AI25">
        <v>0.5227</v>
      </c>
      <c r="AJ25">
        <v>0.7996</v>
      </c>
      <c r="AK25">
        <v>0.6939</v>
      </c>
      <c r="AL25" s="3">
        <f t="shared" si="8"/>
        <v>0.6720666666666667</v>
      </c>
    </row>
    <row r="26" spans="1:38" ht="15" hidden="1">
      <c r="A26" s="1">
        <v>0.015277777777777777</v>
      </c>
      <c r="B26">
        <v>25</v>
      </c>
      <c r="C26" s="2">
        <v>0.7425</v>
      </c>
      <c r="D26" s="2">
        <v>0.6598</v>
      </c>
      <c r="E26" s="2">
        <v>0.5489</v>
      </c>
      <c r="F26" s="3">
        <f t="shared" si="0"/>
        <v>0.6504</v>
      </c>
      <c r="G26">
        <v>0.4793</v>
      </c>
      <c r="H26">
        <v>0.4868</v>
      </c>
      <c r="I26">
        <v>0.4492</v>
      </c>
      <c r="J26" s="3">
        <f t="shared" si="1"/>
        <v>0.47176666666666667</v>
      </c>
      <c r="K26">
        <v>0.4935</v>
      </c>
      <c r="L26">
        <v>0.4521</v>
      </c>
      <c r="M26">
        <v>0.4235</v>
      </c>
      <c r="N26" s="3">
        <f t="shared" si="2"/>
        <v>0.45636666666666664</v>
      </c>
      <c r="O26">
        <v>0.5206</v>
      </c>
      <c r="P26">
        <v>0.5143</v>
      </c>
      <c r="Q26">
        <v>0.5358</v>
      </c>
      <c r="R26" s="3">
        <f t="shared" si="3"/>
        <v>0.5235666666666666</v>
      </c>
      <c r="S26">
        <v>0.5106</v>
      </c>
      <c r="T26">
        <v>0.5959</v>
      </c>
      <c r="U26">
        <v>0.5542</v>
      </c>
      <c r="V26" s="3">
        <f t="shared" si="4"/>
        <v>0.5535666666666667</v>
      </c>
      <c r="W26">
        <v>0.7631</v>
      </c>
      <c r="X26">
        <v>0.5788</v>
      </c>
      <c r="Y26">
        <v>0.769</v>
      </c>
      <c r="Z26" s="3">
        <f t="shared" si="5"/>
        <v>0.7036333333333333</v>
      </c>
      <c r="AA26">
        <v>0.8091</v>
      </c>
      <c r="AB26">
        <v>0.7654</v>
      </c>
      <c r="AC26">
        <v>0.7291</v>
      </c>
      <c r="AD26" s="3">
        <f t="shared" si="6"/>
        <v>0.7678666666666666</v>
      </c>
      <c r="AE26">
        <v>0.583</v>
      </c>
      <c r="AF26">
        <v>0.61</v>
      </c>
      <c r="AG26">
        <v>0.8188</v>
      </c>
      <c r="AH26" s="3">
        <f t="shared" si="7"/>
        <v>0.6706</v>
      </c>
      <c r="AI26">
        <v>0.5362</v>
      </c>
      <c r="AJ26">
        <v>0.8257</v>
      </c>
      <c r="AK26">
        <v>0.7126</v>
      </c>
      <c r="AL26" s="3">
        <f t="shared" si="8"/>
        <v>0.6915</v>
      </c>
    </row>
    <row r="27" spans="1:38" ht="15" hidden="1">
      <c r="A27" s="1">
        <v>0.015972222222222224</v>
      </c>
      <c r="B27">
        <v>25</v>
      </c>
      <c r="C27" s="2">
        <v>0.7775</v>
      </c>
      <c r="D27" s="2">
        <v>0.6932</v>
      </c>
      <c r="E27" s="2">
        <v>0.5798</v>
      </c>
      <c r="F27" s="3">
        <f t="shared" si="0"/>
        <v>0.6835</v>
      </c>
      <c r="G27">
        <v>0.5002</v>
      </c>
      <c r="H27">
        <v>0.5034</v>
      </c>
      <c r="I27">
        <v>0.4656</v>
      </c>
      <c r="J27" s="3">
        <f t="shared" si="1"/>
        <v>0.48973333333333335</v>
      </c>
      <c r="K27">
        <v>0.5101</v>
      </c>
      <c r="L27">
        <v>0.4669</v>
      </c>
      <c r="M27">
        <v>0.4381</v>
      </c>
      <c r="N27" s="3">
        <f t="shared" si="2"/>
        <v>0.4717</v>
      </c>
      <c r="O27">
        <v>0.5462</v>
      </c>
      <c r="P27">
        <v>0.5381</v>
      </c>
      <c r="Q27">
        <v>0.5685</v>
      </c>
      <c r="R27" s="3">
        <f t="shared" si="3"/>
        <v>0.5509333333333334</v>
      </c>
      <c r="S27">
        <v>0.5278</v>
      </c>
      <c r="T27">
        <v>0.6183</v>
      </c>
      <c r="U27">
        <v>0.5749</v>
      </c>
      <c r="V27" s="3">
        <f t="shared" si="4"/>
        <v>0.5736666666666667</v>
      </c>
      <c r="W27">
        <v>0.7868</v>
      </c>
      <c r="X27">
        <v>0.5936</v>
      </c>
      <c r="Y27">
        <v>0.7874</v>
      </c>
      <c r="Z27" s="3">
        <f t="shared" si="5"/>
        <v>0.7226</v>
      </c>
      <c r="AA27">
        <v>0.8345</v>
      </c>
      <c r="AB27">
        <v>0.79</v>
      </c>
      <c r="AC27">
        <v>0.7527</v>
      </c>
      <c r="AD27" s="3">
        <f t="shared" si="6"/>
        <v>0.7924000000000001</v>
      </c>
      <c r="AE27">
        <v>0.5963</v>
      </c>
      <c r="AF27">
        <v>0.6224</v>
      </c>
      <c r="AG27">
        <v>0.8431</v>
      </c>
      <c r="AH27" s="3">
        <f t="shared" si="7"/>
        <v>0.6872666666666666</v>
      </c>
      <c r="AI27">
        <v>0.5482</v>
      </c>
      <c r="AJ27">
        <v>0.8514</v>
      </c>
      <c r="AK27">
        <v>0.7288</v>
      </c>
      <c r="AL27" s="3">
        <f t="shared" si="8"/>
        <v>0.7094666666666667</v>
      </c>
    </row>
    <row r="28" spans="1:38" ht="15" hidden="1">
      <c r="A28" s="1">
        <v>0.016666666666666666</v>
      </c>
      <c r="B28">
        <v>25</v>
      </c>
      <c r="C28" s="2">
        <v>0.8134</v>
      </c>
      <c r="D28" s="2">
        <v>0.7254</v>
      </c>
      <c r="E28" s="2">
        <v>0.6073</v>
      </c>
      <c r="F28" s="3">
        <f t="shared" si="0"/>
        <v>0.7153666666666667</v>
      </c>
      <c r="G28">
        <v>0.5198</v>
      </c>
      <c r="H28">
        <v>0.5227</v>
      </c>
      <c r="I28">
        <v>0.4822</v>
      </c>
      <c r="J28" s="3">
        <f t="shared" si="1"/>
        <v>0.5082333333333333</v>
      </c>
      <c r="K28">
        <v>0.5284</v>
      </c>
      <c r="L28">
        <v>0.4818</v>
      </c>
      <c r="M28">
        <v>0.4542</v>
      </c>
      <c r="N28" s="3">
        <f t="shared" si="2"/>
        <v>0.4881333333333333</v>
      </c>
      <c r="O28">
        <v>0.5676</v>
      </c>
      <c r="P28">
        <v>0.5513</v>
      </c>
      <c r="Q28">
        <v>0.5762</v>
      </c>
      <c r="R28" s="3">
        <f t="shared" si="3"/>
        <v>0.5650333333333334</v>
      </c>
      <c r="S28">
        <v>0.5462</v>
      </c>
      <c r="T28">
        <v>0.6428</v>
      </c>
      <c r="U28">
        <v>0.5934</v>
      </c>
      <c r="V28" s="3">
        <f t="shared" si="4"/>
        <v>0.5941333333333333</v>
      </c>
      <c r="W28">
        <v>0.8069</v>
      </c>
      <c r="X28">
        <v>0.605</v>
      </c>
      <c r="Y28">
        <v>0.809</v>
      </c>
      <c r="Z28" s="3">
        <f t="shared" si="5"/>
        <v>0.7403</v>
      </c>
      <c r="AA28">
        <v>0.8549</v>
      </c>
      <c r="AB28">
        <v>0.8141</v>
      </c>
      <c r="AC28">
        <v>0.7724</v>
      </c>
      <c r="AD28" s="3">
        <f t="shared" si="6"/>
        <v>0.8138</v>
      </c>
      <c r="AE28">
        <v>0.6102</v>
      </c>
      <c r="AF28">
        <v>0.6372</v>
      </c>
      <c r="AG28">
        <v>0.8691</v>
      </c>
      <c r="AH28" s="3">
        <f t="shared" si="7"/>
        <v>0.7054999999999999</v>
      </c>
      <c r="AI28">
        <v>0.5599</v>
      </c>
      <c r="AJ28">
        <v>0.8757</v>
      </c>
      <c r="AK28">
        <v>0.7495</v>
      </c>
      <c r="AL28" s="3">
        <f t="shared" si="8"/>
        <v>0.7283666666666667</v>
      </c>
    </row>
    <row r="29" spans="1:38" ht="15" hidden="1">
      <c r="A29" s="1">
        <v>0.017361111111111112</v>
      </c>
      <c r="B29">
        <v>25</v>
      </c>
      <c r="C29" s="2">
        <v>0.8509</v>
      </c>
      <c r="D29" s="2">
        <v>0.7581</v>
      </c>
      <c r="E29" s="2">
        <v>0.6365</v>
      </c>
      <c r="F29" s="3">
        <f t="shared" si="0"/>
        <v>0.7484999999999999</v>
      </c>
      <c r="G29">
        <v>0.5411</v>
      </c>
      <c r="H29">
        <v>0.5399</v>
      </c>
      <c r="I29">
        <v>0.4966</v>
      </c>
      <c r="J29" s="3">
        <f t="shared" si="1"/>
        <v>0.5258666666666666</v>
      </c>
      <c r="K29">
        <v>0.5462</v>
      </c>
      <c r="L29">
        <v>0.4961</v>
      </c>
      <c r="M29">
        <v>0.469</v>
      </c>
      <c r="N29" s="3">
        <f t="shared" si="2"/>
        <v>0.5037666666666666</v>
      </c>
      <c r="O29">
        <v>0.5867</v>
      </c>
      <c r="P29">
        <v>0.5702</v>
      </c>
      <c r="Q29">
        <v>0.5982</v>
      </c>
      <c r="R29" s="3">
        <f t="shared" si="3"/>
        <v>0.5850333333333334</v>
      </c>
      <c r="S29">
        <v>0.5634</v>
      </c>
      <c r="T29">
        <v>0.6656</v>
      </c>
      <c r="U29">
        <v>0.614</v>
      </c>
      <c r="V29" s="3">
        <f t="shared" si="4"/>
        <v>0.6143333333333333</v>
      </c>
      <c r="W29">
        <v>0.8295</v>
      </c>
      <c r="X29">
        <v>0.6186</v>
      </c>
      <c r="Y29">
        <v>0.829</v>
      </c>
      <c r="Z29" s="3">
        <f t="shared" si="5"/>
        <v>0.7590333333333333</v>
      </c>
      <c r="AA29">
        <v>0.8745</v>
      </c>
      <c r="AB29">
        <v>0.8348</v>
      </c>
      <c r="AC29">
        <v>0.7937</v>
      </c>
      <c r="AD29" s="3">
        <f t="shared" si="6"/>
        <v>0.8343333333333334</v>
      </c>
      <c r="AE29">
        <v>0.6232</v>
      </c>
      <c r="AF29">
        <v>0.6512</v>
      </c>
      <c r="AG29">
        <v>0.8924</v>
      </c>
      <c r="AH29" s="3">
        <f t="shared" si="7"/>
        <v>0.7222666666666666</v>
      </c>
      <c r="AI29">
        <v>0.5702</v>
      </c>
      <c r="AJ29">
        <v>0.8987</v>
      </c>
      <c r="AK29">
        <v>0.765</v>
      </c>
      <c r="AL29" s="3">
        <f t="shared" si="8"/>
        <v>0.7446333333333334</v>
      </c>
    </row>
    <row r="30" spans="1:38" ht="15" hidden="1">
      <c r="A30" s="1">
        <v>0.018055555555555557</v>
      </c>
      <c r="B30">
        <v>25</v>
      </c>
      <c r="C30" s="2">
        <v>0.8857</v>
      </c>
      <c r="D30" s="2">
        <v>0.7884</v>
      </c>
      <c r="E30" s="2">
        <v>0.6664</v>
      </c>
      <c r="F30" s="3">
        <f t="shared" si="0"/>
        <v>0.7801666666666667</v>
      </c>
      <c r="G30">
        <v>0.5581</v>
      </c>
      <c r="H30">
        <v>0.5566</v>
      </c>
      <c r="I30">
        <v>0.5018</v>
      </c>
      <c r="J30" s="3">
        <f t="shared" si="1"/>
        <v>0.5388333333333334</v>
      </c>
      <c r="K30">
        <v>0.5629</v>
      </c>
      <c r="L30">
        <v>0.5107</v>
      </c>
      <c r="M30">
        <v>0.4834</v>
      </c>
      <c r="N30" s="3">
        <f t="shared" si="2"/>
        <v>0.519</v>
      </c>
      <c r="O30">
        <v>0.6027</v>
      </c>
      <c r="P30">
        <v>0.587</v>
      </c>
      <c r="Q30">
        <v>0.6184</v>
      </c>
      <c r="R30" s="3">
        <f t="shared" si="3"/>
        <v>0.6027</v>
      </c>
      <c r="S30">
        <v>0.58</v>
      </c>
      <c r="T30">
        <v>0.6885</v>
      </c>
      <c r="U30">
        <v>0.6312</v>
      </c>
      <c r="V30" s="3">
        <f t="shared" si="4"/>
        <v>0.6332333333333333</v>
      </c>
      <c r="W30">
        <v>0.8486</v>
      </c>
      <c r="X30">
        <v>0.6287</v>
      </c>
      <c r="Y30">
        <v>0.8456</v>
      </c>
      <c r="Z30" s="3">
        <f t="shared" si="5"/>
        <v>0.7743000000000001</v>
      </c>
      <c r="AA30">
        <v>0.8941</v>
      </c>
      <c r="AB30">
        <v>0.8567</v>
      </c>
      <c r="AC30">
        <v>0.8119</v>
      </c>
      <c r="AD30" s="3">
        <f t="shared" si="6"/>
        <v>0.8542333333333333</v>
      </c>
      <c r="AE30">
        <v>0.6347</v>
      </c>
      <c r="AF30">
        <v>0.6634</v>
      </c>
      <c r="AG30">
        <v>0.9148</v>
      </c>
      <c r="AH30" s="3">
        <f t="shared" si="7"/>
        <v>0.7376333333333333</v>
      </c>
      <c r="AI30">
        <v>0.583</v>
      </c>
      <c r="AJ30">
        <v>0.9228</v>
      </c>
      <c r="AK30">
        <v>0.7804</v>
      </c>
      <c r="AL30" s="3">
        <f t="shared" si="8"/>
        <v>0.7620666666666667</v>
      </c>
    </row>
    <row r="31" spans="1:38" ht="15" hidden="1">
      <c r="A31" s="1">
        <v>0.01875</v>
      </c>
      <c r="B31">
        <v>25</v>
      </c>
      <c r="C31" s="2">
        <v>0.9266</v>
      </c>
      <c r="D31" s="2">
        <v>0.8201</v>
      </c>
      <c r="E31" s="2">
        <v>0.6943</v>
      </c>
      <c r="F31" s="3">
        <f t="shared" si="0"/>
        <v>0.8136666666666668</v>
      </c>
      <c r="G31">
        <v>0.5796</v>
      </c>
      <c r="H31">
        <v>0.5726</v>
      </c>
      <c r="I31">
        <v>0.5181</v>
      </c>
      <c r="J31" s="3">
        <f t="shared" si="1"/>
        <v>0.5567666666666667</v>
      </c>
      <c r="K31">
        <v>0.5773</v>
      </c>
      <c r="L31">
        <v>0.5254</v>
      </c>
      <c r="M31">
        <v>0.4994</v>
      </c>
      <c r="N31" s="3">
        <f t="shared" si="2"/>
        <v>0.5340333333333334</v>
      </c>
      <c r="O31">
        <v>0.6203</v>
      </c>
      <c r="P31">
        <v>0.6045</v>
      </c>
      <c r="Q31">
        <v>0.6321</v>
      </c>
      <c r="R31" s="3">
        <f t="shared" si="3"/>
        <v>0.6189666666666667</v>
      </c>
      <c r="S31">
        <v>0.5967</v>
      </c>
      <c r="T31">
        <v>0.7118</v>
      </c>
      <c r="U31">
        <v>0.6519</v>
      </c>
      <c r="V31" s="3">
        <f t="shared" si="4"/>
        <v>0.6534666666666666</v>
      </c>
      <c r="W31">
        <v>0.8662</v>
      </c>
      <c r="X31">
        <v>0.6418</v>
      </c>
      <c r="Y31">
        <v>0.8663</v>
      </c>
      <c r="Z31" s="3">
        <f t="shared" si="5"/>
        <v>0.7914333333333333</v>
      </c>
      <c r="AA31">
        <v>0.9113</v>
      </c>
      <c r="AB31">
        <v>0.8776</v>
      </c>
      <c r="AC31">
        <v>0.8296</v>
      </c>
      <c r="AD31" s="3">
        <f t="shared" si="6"/>
        <v>0.8728333333333333</v>
      </c>
      <c r="AE31">
        <v>0.6558</v>
      </c>
      <c r="AF31">
        <v>0.6783</v>
      </c>
      <c r="AG31">
        <v>0.9346</v>
      </c>
      <c r="AH31" s="3">
        <f t="shared" si="7"/>
        <v>0.7562333333333333</v>
      </c>
      <c r="AI31">
        <v>0.5942</v>
      </c>
      <c r="AJ31">
        <v>0.9435</v>
      </c>
      <c r="AK31">
        <v>0.7955</v>
      </c>
      <c r="AL31" s="3">
        <f t="shared" si="8"/>
        <v>0.7777333333333334</v>
      </c>
    </row>
    <row r="32" spans="1:38" ht="15" hidden="1">
      <c r="A32" s="1">
        <v>0.019444444444444445</v>
      </c>
      <c r="B32">
        <v>25</v>
      </c>
      <c r="C32" s="2">
        <v>0.9602</v>
      </c>
      <c r="D32" s="2">
        <v>0.854</v>
      </c>
      <c r="E32" s="2">
        <v>0.7242</v>
      </c>
      <c r="F32" s="3">
        <f t="shared" si="0"/>
        <v>0.8461333333333334</v>
      </c>
      <c r="G32">
        <v>0.598</v>
      </c>
      <c r="H32">
        <v>0.589</v>
      </c>
      <c r="I32">
        <v>0.5361</v>
      </c>
      <c r="J32" s="3">
        <f t="shared" si="1"/>
        <v>0.5743666666666666</v>
      </c>
      <c r="K32">
        <v>0.5955</v>
      </c>
      <c r="L32">
        <v>0.5378</v>
      </c>
      <c r="M32">
        <v>0.5152</v>
      </c>
      <c r="N32" s="3">
        <f t="shared" si="2"/>
        <v>0.5495</v>
      </c>
      <c r="O32">
        <v>0.6413</v>
      </c>
      <c r="P32">
        <v>0.6259</v>
      </c>
      <c r="Q32">
        <v>0.6524</v>
      </c>
      <c r="R32" s="3">
        <f t="shared" si="3"/>
        <v>0.6398666666666667</v>
      </c>
      <c r="S32">
        <v>0.6137</v>
      </c>
      <c r="T32">
        <v>0.7344</v>
      </c>
      <c r="U32">
        <v>0.6698</v>
      </c>
      <c r="V32" s="3">
        <f t="shared" si="4"/>
        <v>0.6726333333333333</v>
      </c>
      <c r="W32">
        <v>0.8844</v>
      </c>
      <c r="X32">
        <v>0.6538</v>
      </c>
      <c r="Y32">
        <v>0.8796</v>
      </c>
      <c r="Z32" s="3">
        <f t="shared" si="5"/>
        <v>0.8059333333333334</v>
      </c>
      <c r="AA32">
        <v>0.9252</v>
      </c>
      <c r="AB32">
        <v>0.895</v>
      </c>
      <c r="AC32">
        <v>0.8469</v>
      </c>
      <c r="AD32" s="3">
        <f t="shared" si="6"/>
        <v>0.8890333333333333</v>
      </c>
      <c r="AE32">
        <v>0.6611</v>
      </c>
      <c r="AF32">
        <v>0.6911</v>
      </c>
      <c r="AG32">
        <v>0.9559</v>
      </c>
      <c r="AH32" s="3">
        <f t="shared" si="7"/>
        <v>0.7693666666666666</v>
      </c>
      <c r="AI32">
        <v>0.6067</v>
      </c>
      <c r="AJ32">
        <v>0.9641</v>
      </c>
      <c r="AK32">
        <v>0.8074</v>
      </c>
      <c r="AL32" s="3">
        <f t="shared" si="8"/>
        <v>0.7927333333333334</v>
      </c>
    </row>
    <row r="33" spans="1:38" ht="15" hidden="1">
      <c r="A33" s="1">
        <v>0.02013888888888889</v>
      </c>
      <c r="B33">
        <v>25</v>
      </c>
      <c r="C33" s="2">
        <v>0.9974</v>
      </c>
      <c r="D33" s="2">
        <v>0.8871</v>
      </c>
      <c r="E33" s="2">
        <v>0.7551</v>
      </c>
      <c r="F33" s="3">
        <f t="shared" si="0"/>
        <v>0.8798666666666667</v>
      </c>
      <c r="G33">
        <v>0.6194</v>
      </c>
      <c r="H33">
        <v>0.6045</v>
      </c>
      <c r="I33">
        <v>0.5559</v>
      </c>
      <c r="J33" s="3">
        <f t="shared" si="1"/>
        <v>0.5932666666666666</v>
      </c>
      <c r="K33">
        <v>0.6097</v>
      </c>
      <c r="L33">
        <v>0.5524</v>
      </c>
      <c r="M33">
        <v>0.5329</v>
      </c>
      <c r="N33" s="3">
        <f t="shared" si="2"/>
        <v>0.5650000000000001</v>
      </c>
      <c r="O33">
        <v>0.6616</v>
      </c>
      <c r="P33">
        <v>0.646</v>
      </c>
      <c r="Q33">
        <v>0.6678</v>
      </c>
      <c r="R33" s="3">
        <f t="shared" si="3"/>
        <v>0.6584666666666666</v>
      </c>
      <c r="S33">
        <v>0.6313</v>
      </c>
      <c r="T33">
        <v>0.7559</v>
      </c>
      <c r="U33">
        <v>0.6879</v>
      </c>
      <c r="V33" s="3">
        <f t="shared" si="4"/>
        <v>0.6917</v>
      </c>
      <c r="W33">
        <v>0.9026</v>
      </c>
      <c r="X33">
        <v>0.6652</v>
      </c>
      <c r="Y33">
        <v>0.8967</v>
      </c>
      <c r="Z33" s="3">
        <f t="shared" si="5"/>
        <v>0.8215</v>
      </c>
      <c r="AA33">
        <v>0.9419</v>
      </c>
      <c r="AB33">
        <v>0.9169</v>
      </c>
      <c r="AC33">
        <v>0.8642</v>
      </c>
      <c r="AD33" s="3">
        <f t="shared" si="6"/>
        <v>0.9076666666666666</v>
      </c>
      <c r="AE33">
        <v>0.6717</v>
      </c>
      <c r="AF33">
        <v>0.703</v>
      </c>
      <c r="AG33">
        <v>0.9763</v>
      </c>
      <c r="AH33" s="3">
        <f t="shared" si="7"/>
        <v>0.7836666666666666</v>
      </c>
      <c r="AI33">
        <v>0.6165</v>
      </c>
      <c r="AJ33">
        <v>0.9864</v>
      </c>
      <c r="AK33">
        <v>0.8222</v>
      </c>
      <c r="AL33" s="3">
        <f t="shared" si="8"/>
        <v>0.8083666666666667</v>
      </c>
    </row>
    <row r="34" spans="1:38" ht="15" hidden="1">
      <c r="A34" s="1">
        <v>0.020833333333333332</v>
      </c>
      <c r="B34">
        <v>25</v>
      </c>
      <c r="C34" s="2">
        <v>1.0334</v>
      </c>
      <c r="D34" s="2">
        <v>0.9191</v>
      </c>
      <c r="E34" s="2">
        <v>0.7827</v>
      </c>
      <c r="F34" s="3">
        <f t="shared" si="0"/>
        <v>0.9117333333333333</v>
      </c>
      <c r="G34">
        <v>0.6385</v>
      </c>
      <c r="H34">
        <v>0.6213</v>
      </c>
      <c r="I34">
        <v>0.5805</v>
      </c>
      <c r="J34" s="3">
        <f t="shared" si="1"/>
        <v>0.6134333333333333</v>
      </c>
      <c r="K34">
        <v>0.6238</v>
      </c>
      <c r="L34">
        <v>0.5651</v>
      </c>
      <c r="M34">
        <v>0.5478</v>
      </c>
      <c r="N34" s="3">
        <f t="shared" si="2"/>
        <v>0.5789</v>
      </c>
      <c r="O34">
        <v>0.6869</v>
      </c>
      <c r="P34">
        <v>0.6546</v>
      </c>
      <c r="Q34">
        <v>0.695</v>
      </c>
      <c r="R34" s="3">
        <f t="shared" si="3"/>
        <v>0.6788333333333333</v>
      </c>
      <c r="S34">
        <v>0.6469</v>
      </c>
      <c r="T34">
        <v>0.7798</v>
      </c>
      <c r="U34">
        <v>0.7039</v>
      </c>
      <c r="V34" s="3">
        <f t="shared" si="4"/>
        <v>0.7102</v>
      </c>
      <c r="W34">
        <v>0.9201</v>
      </c>
      <c r="X34">
        <v>0.6751</v>
      </c>
      <c r="Y34">
        <v>0.9119</v>
      </c>
      <c r="Z34" s="3">
        <f t="shared" si="5"/>
        <v>0.8357000000000001</v>
      </c>
      <c r="AA34">
        <v>0.9587</v>
      </c>
      <c r="AB34">
        <v>0.9321</v>
      </c>
      <c r="AC34">
        <v>0.8804</v>
      </c>
      <c r="AD34" s="3">
        <f t="shared" si="6"/>
        <v>0.9237333333333333</v>
      </c>
      <c r="AE34">
        <v>0.6834</v>
      </c>
      <c r="AF34">
        <v>0.7136</v>
      </c>
      <c r="AG34">
        <v>0.9926</v>
      </c>
      <c r="AH34" s="3">
        <f t="shared" si="7"/>
        <v>0.7965333333333334</v>
      </c>
      <c r="AI34">
        <v>0.6269</v>
      </c>
      <c r="AJ34">
        <v>1.0012</v>
      </c>
      <c r="AK34">
        <v>0.8362</v>
      </c>
      <c r="AL34" s="3">
        <f t="shared" si="8"/>
        <v>0.8214333333333333</v>
      </c>
    </row>
    <row r="36" spans="3:37" ht="15">
      <c r="C36" s="2" t="s">
        <v>11</v>
      </c>
      <c r="D36" s="2" t="s">
        <v>12</v>
      </c>
      <c r="E36" s="2" t="s">
        <v>13</v>
      </c>
      <c r="G36" t="s">
        <v>5</v>
      </c>
      <c r="H36" t="s">
        <v>6</v>
      </c>
      <c r="I36" t="s">
        <v>7</v>
      </c>
      <c r="K36" t="s">
        <v>8</v>
      </c>
      <c r="L36" t="s">
        <v>9</v>
      </c>
      <c r="M36" t="s">
        <v>10</v>
      </c>
      <c r="O36" t="s">
        <v>14</v>
      </c>
      <c r="P36" t="s">
        <v>15</v>
      </c>
      <c r="Q36" t="s">
        <v>16</v>
      </c>
      <c r="S36" t="s">
        <v>17</v>
      </c>
      <c r="T36" t="s">
        <v>18</v>
      </c>
      <c r="U36" t="s">
        <v>19</v>
      </c>
      <c r="W36" t="s">
        <v>20</v>
      </c>
      <c r="X36" t="s">
        <v>21</v>
      </c>
      <c r="Y36" t="s">
        <v>22</v>
      </c>
      <c r="AA36" t="s">
        <v>23</v>
      </c>
      <c r="AB36" t="s">
        <v>24</v>
      </c>
      <c r="AC36" t="s">
        <v>25</v>
      </c>
      <c r="AE36" t="s">
        <v>26</v>
      </c>
      <c r="AF36" t="s">
        <v>27</v>
      </c>
      <c r="AG36" t="s">
        <v>28</v>
      </c>
      <c r="AI36" t="s">
        <v>29</v>
      </c>
      <c r="AJ36" t="s">
        <v>30</v>
      </c>
      <c r="AK36" t="s">
        <v>31</v>
      </c>
    </row>
    <row r="37" spans="3:37" ht="15">
      <c r="C37" s="2">
        <v>33.2461693548387</v>
      </c>
      <c r="D37" s="2">
        <v>29.0735887096774</v>
      </c>
      <c r="E37" s="2">
        <v>24.4785080645161</v>
      </c>
      <c r="G37">
        <v>18.0594354838709</v>
      </c>
      <c r="H37">
        <v>17.9920564516129</v>
      </c>
      <c r="I37">
        <v>16.2182258064515</v>
      </c>
      <c r="K37">
        <v>17.828064516129</v>
      </c>
      <c r="L37">
        <v>16.010564516129</v>
      </c>
      <c r="M37">
        <v>15.3663709677419</v>
      </c>
      <c r="O37">
        <v>19.05</v>
      </c>
      <c r="P37">
        <v>18.7384274193548</v>
      </c>
      <c r="Q37">
        <v>20.0153629032258</v>
      </c>
      <c r="S37">
        <v>18.1602419354839</v>
      </c>
      <c r="T37">
        <v>22.8089112903225</v>
      </c>
      <c r="U37">
        <v>20.5752016129032</v>
      </c>
      <c r="W37">
        <v>26.8910080645161</v>
      </c>
      <c r="X37">
        <v>18.7389516129032</v>
      </c>
      <c r="Y37">
        <v>27.4415725806451</v>
      </c>
      <c r="AA37">
        <v>27.9150806451612</v>
      </c>
      <c r="AB37">
        <v>27.9747177419355</v>
      </c>
      <c r="AC37">
        <v>26.1549999999999</v>
      </c>
      <c r="AE37">
        <v>18.5224999999999</v>
      </c>
      <c r="AF37">
        <v>20.3208870967741</v>
      </c>
      <c r="AG37">
        <v>30.3459677419355</v>
      </c>
      <c r="AI37">
        <v>17.2946774193548</v>
      </c>
      <c r="AJ37">
        <v>30.6669354838709</v>
      </c>
      <c r="AK37">
        <v>25.1497580645161</v>
      </c>
    </row>
    <row r="38" ht="15">
      <c r="A38" t="s">
        <v>32</v>
      </c>
    </row>
    <row r="39" ht="15">
      <c r="A39" t="s">
        <v>33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zoomScale="88" zoomScaleNormal="88" workbookViewId="0" topLeftCell="V2">
      <selection activeCell="AZ19" sqref="AZ19"/>
    </sheetView>
  </sheetViews>
  <sheetFormatPr defaultColWidth="8.8515625" defaultRowHeight="15"/>
  <cols>
    <col min="2" max="2" width="8.8515625" style="0" hidden="1" customWidth="1"/>
    <col min="3" max="5" width="8.8515625" style="2" hidden="1" customWidth="1"/>
    <col min="6" max="6" width="8.8515625" style="3" customWidth="1"/>
    <col min="7" max="9" width="8.8515625" style="0" hidden="1" customWidth="1"/>
    <col min="10" max="10" width="8.8515625" style="3" customWidth="1"/>
    <col min="11" max="13" width="8.8515625" style="0" hidden="1" customWidth="1"/>
    <col min="14" max="14" width="8.8515625" style="3" customWidth="1"/>
    <col min="15" max="17" width="8.8515625" style="0" hidden="1" customWidth="1"/>
    <col min="18" max="18" width="8.8515625" style="3" customWidth="1"/>
    <col min="19" max="21" width="8.8515625" style="0" hidden="1" customWidth="1"/>
    <col min="22" max="22" width="8.8515625" style="3" customWidth="1"/>
    <col min="23" max="25" width="8.8515625" style="0" hidden="1" customWidth="1"/>
    <col min="26" max="26" width="8.8515625" style="3" customWidth="1"/>
    <col min="27" max="29" width="8.8515625" style="0" hidden="1" customWidth="1"/>
    <col min="30" max="30" width="8.8515625" style="3" customWidth="1"/>
    <col min="31" max="33" width="8.8515625" style="0" hidden="1" customWidth="1"/>
    <col min="34" max="34" width="8.8515625" style="3" customWidth="1"/>
    <col min="35" max="37" width="8.8515625" style="0" hidden="1" customWidth="1"/>
    <col min="38" max="38" width="8.8515625" style="3" customWidth="1"/>
  </cols>
  <sheetData>
    <row r="1" ht="15">
      <c r="A1" t="s">
        <v>0</v>
      </c>
    </row>
    <row r="2" spans="1:2" ht="15">
      <c r="A2" t="s">
        <v>1</v>
      </c>
      <c r="B2" t="s">
        <v>2</v>
      </c>
    </row>
    <row r="3" spans="1:38" ht="15">
      <c r="A3" t="s">
        <v>3</v>
      </c>
      <c r="B3" t="s">
        <v>4</v>
      </c>
      <c r="C3" s="2" t="s">
        <v>11</v>
      </c>
      <c r="D3" s="2" t="s">
        <v>12</v>
      </c>
      <c r="E3" s="2" t="s">
        <v>13</v>
      </c>
      <c r="F3" s="3">
        <v>1</v>
      </c>
      <c r="G3" t="s">
        <v>5</v>
      </c>
      <c r="H3" t="s">
        <v>6</v>
      </c>
      <c r="I3" t="s">
        <v>7</v>
      </c>
      <c r="J3" s="3">
        <v>2</v>
      </c>
      <c r="K3" t="s">
        <v>8</v>
      </c>
      <c r="L3" t="s">
        <v>9</v>
      </c>
      <c r="M3" t="s">
        <v>10</v>
      </c>
      <c r="N3" s="3">
        <v>3</v>
      </c>
      <c r="O3" t="s">
        <v>14</v>
      </c>
      <c r="P3" t="s">
        <v>15</v>
      </c>
      <c r="Q3" t="s">
        <v>16</v>
      </c>
      <c r="R3" s="3">
        <v>4</v>
      </c>
      <c r="S3" t="s">
        <v>17</v>
      </c>
      <c r="T3" t="s">
        <v>18</v>
      </c>
      <c r="U3" t="s">
        <v>19</v>
      </c>
      <c r="V3" s="3">
        <v>5</v>
      </c>
      <c r="W3" t="s">
        <v>20</v>
      </c>
      <c r="X3" t="s">
        <v>21</v>
      </c>
      <c r="Y3" t="s">
        <v>22</v>
      </c>
      <c r="Z3" s="3">
        <v>6</v>
      </c>
      <c r="AA3" t="s">
        <v>23</v>
      </c>
      <c r="AB3" t="s">
        <v>24</v>
      </c>
      <c r="AC3" t="s">
        <v>25</v>
      </c>
      <c r="AD3" s="3">
        <v>7</v>
      </c>
      <c r="AE3" t="s">
        <v>26</v>
      </c>
      <c r="AF3" t="s">
        <v>27</v>
      </c>
      <c r="AG3" t="s">
        <v>28</v>
      </c>
      <c r="AH3" s="3">
        <v>8</v>
      </c>
      <c r="AI3" t="s">
        <v>29</v>
      </c>
      <c r="AJ3" t="s">
        <v>30</v>
      </c>
      <c r="AK3" t="s">
        <v>31</v>
      </c>
      <c r="AL3" s="3">
        <v>9</v>
      </c>
    </row>
    <row r="4" spans="1:38" ht="15">
      <c r="A4" s="1">
        <v>0</v>
      </c>
      <c r="B4">
        <v>24.9</v>
      </c>
      <c r="C4" s="2">
        <v>0.0757</v>
      </c>
      <c r="D4" s="2">
        <v>0.077</v>
      </c>
      <c r="E4" s="2">
        <v>0.0808</v>
      </c>
      <c r="F4" s="3">
        <f>AVERAGE(C4:E4)</f>
        <v>0.07783333333333332</v>
      </c>
      <c r="G4">
        <v>0.1007</v>
      </c>
      <c r="H4">
        <v>0.0973</v>
      </c>
      <c r="I4">
        <v>0.0869</v>
      </c>
      <c r="J4" s="3">
        <f>AVERAGE(G4:I4)</f>
        <v>0.09496666666666669</v>
      </c>
      <c r="K4">
        <v>0.1052</v>
      </c>
      <c r="L4">
        <v>0.0977</v>
      </c>
      <c r="M4">
        <v>0.0891</v>
      </c>
      <c r="N4" s="3">
        <f>AVERAGE(K4:M4)</f>
        <v>0.09733333333333333</v>
      </c>
      <c r="O4">
        <v>0.1195</v>
      </c>
      <c r="P4">
        <v>0.1122</v>
      </c>
      <c r="Q4">
        <v>0.1073</v>
      </c>
      <c r="R4" s="3">
        <f>AVERAGE(O4:Q4)</f>
        <v>0.11299999999999999</v>
      </c>
      <c r="S4">
        <v>0.1117</v>
      </c>
      <c r="T4">
        <v>0.1096</v>
      </c>
      <c r="U4">
        <v>0.1056</v>
      </c>
      <c r="V4" s="3">
        <f>AVERAGE(S4:U4)</f>
        <v>0.10896666666666666</v>
      </c>
      <c r="W4">
        <v>0.1446</v>
      </c>
      <c r="X4">
        <v>0.1251</v>
      </c>
      <c r="Y4">
        <v>0.1243</v>
      </c>
      <c r="Z4" s="3">
        <f>AVERAGE(W4:Y4)</f>
        <v>0.13133333333333333</v>
      </c>
      <c r="AA4">
        <v>0.1541</v>
      </c>
      <c r="AB4">
        <v>0.1305</v>
      </c>
      <c r="AC4">
        <v>0.1219</v>
      </c>
      <c r="AD4" s="3">
        <f>AVERAGE(AA4:AC4)</f>
        <v>0.13549999999999998</v>
      </c>
      <c r="AE4">
        <v>0.1383</v>
      </c>
      <c r="AF4">
        <v>0.1273</v>
      </c>
      <c r="AG4">
        <v>0.1286</v>
      </c>
      <c r="AH4" s="3">
        <f>AVERAGE(AE4:AG4)</f>
        <v>0.1314</v>
      </c>
      <c r="AI4">
        <v>0.1178</v>
      </c>
      <c r="AJ4">
        <v>0.1293</v>
      </c>
      <c r="AK4">
        <v>0.1149</v>
      </c>
      <c r="AL4" s="3">
        <f>AVERAGE(AI4:AK4)</f>
        <v>0.12066666666666666</v>
      </c>
    </row>
    <row r="5" spans="1:38" ht="15">
      <c r="A5" s="1">
        <v>0.0006944444444444445</v>
      </c>
      <c r="B5">
        <v>24.9</v>
      </c>
      <c r="C5" s="2">
        <v>0.0902</v>
      </c>
      <c r="D5" s="2">
        <v>0.0911</v>
      </c>
      <c r="E5" s="2">
        <v>0.078</v>
      </c>
      <c r="F5" s="3">
        <f aca="true" t="shared" si="0" ref="F5:F34">AVERAGE(C5:E5)</f>
        <v>0.08643333333333335</v>
      </c>
      <c r="G5">
        <v>0.1141</v>
      </c>
      <c r="H5">
        <v>0.1114</v>
      </c>
      <c r="I5">
        <v>0.1139</v>
      </c>
      <c r="J5" s="3">
        <f aca="true" t="shared" si="1" ref="J5:J34">AVERAGE(G5:I5)</f>
        <v>0.11313333333333332</v>
      </c>
      <c r="K5">
        <v>0.1201</v>
      </c>
      <c r="L5">
        <v>0.1118</v>
      </c>
      <c r="M5">
        <v>0.102</v>
      </c>
      <c r="N5" s="3">
        <f aca="true" t="shared" si="2" ref="N5:N34">AVERAGE(K5:M5)</f>
        <v>0.1113</v>
      </c>
      <c r="O5">
        <v>0.1355</v>
      </c>
      <c r="P5">
        <v>0.1273</v>
      </c>
      <c r="Q5">
        <v>0.1221</v>
      </c>
      <c r="R5" s="3">
        <f aca="true" t="shared" si="3" ref="R5:R34">AVERAGE(O5:Q5)</f>
        <v>0.1283</v>
      </c>
      <c r="S5">
        <v>0.1277</v>
      </c>
      <c r="T5">
        <v>0.1284</v>
      </c>
      <c r="U5">
        <v>0.1226</v>
      </c>
      <c r="V5" s="3">
        <f aca="true" t="shared" si="4" ref="V5:V34">AVERAGE(S5:U5)</f>
        <v>0.12623333333333334</v>
      </c>
      <c r="W5">
        <v>0.1698</v>
      </c>
      <c r="X5">
        <v>0.1467</v>
      </c>
      <c r="Y5">
        <v>0.1502</v>
      </c>
      <c r="Z5" s="3">
        <f aca="true" t="shared" si="5" ref="Z5:Z34">AVERAGE(W5:Y5)</f>
        <v>0.15556666666666666</v>
      </c>
      <c r="AA5">
        <v>0.1828</v>
      </c>
      <c r="AB5">
        <v>0.1552</v>
      </c>
      <c r="AC5">
        <v>0.1465</v>
      </c>
      <c r="AD5" s="3">
        <f aca="true" t="shared" si="6" ref="AD5:AD34">AVERAGE(AA5:AC5)</f>
        <v>0.16149999999999998</v>
      </c>
      <c r="AE5">
        <v>0.1627</v>
      </c>
      <c r="AF5">
        <v>0.1476</v>
      </c>
      <c r="AG5">
        <v>0.1532</v>
      </c>
      <c r="AH5" s="3">
        <f aca="true" t="shared" si="7" ref="AH5:AH34">AVERAGE(AE5:AG5)</f>
        <v>0.1545</v>
      </c>
      <c r="AI5">
        <v>0.1362</v>
      </c>
      <c r="AJ5">
        <v>0.1538</v>
      </c>
      <c r="AK5">
        <v>0.1379</v>
      </c>
      <c r="AL5" s="3">
        <f aca="true" t="shared" si="8" ref="AL5:AL34">AVERAGE(AI5:AK5)</f>
        <v>0.1426333333333333</v>
      </c>
    </row>
    <row r="6" spans="1:38" ht="15">
      <c r="A6" s="1">
        <v>0.001388888888888889</v>
      </c>
      <c r="B6">
        <v>25</v>
      </c>
      <c r="C6" s="2">
        <v>0.1069</v>
      </c>
      <c r="D6" s="2">
        <v>0.1067</v>
      </c>
      <c r="E6" s="2">
        <v>0.0921</v>
      </c>
      <c r="F6" s="3">
        <f t="shared" si="0"/>
        <v>0.1019</v>
      </c>
      <c r="G6">
        <v>0.1283</v>
      </c>
      <c r="H6">
        <v>0.1262</v>
      </c>
      <c r="I6">
        <v>0.126</v>
      </c>
      <c r="J6" s="3">
        <f t="shared" si="1"/>
        <v>0.12683333333333333</v>
      </c>
      <c r="K6">
        <v>0.135</v>
      </c>
      <c r="L6">
        <v>0.1256</v>
      </c>
      <c r="M6">
        <v>0.1156</v>
      </c>
      <c r="N6" s="3">
        <f t="shared" si="2"/>
        <v>0.12539999999999998</v>
      </c>
      <c r="O6">
        <v>0.1499</v>
      </c>
      <c r="P6">
        <v>0.143</v>
      </c>
      <c r="Q6">
        <v>0.1374</v>
      </c>
      <c r="R6" s="3">
        <f t="shared" si="3"/>
        <v>0.14343333333333333</v>
      </c>
      <c r="S6">
        <v>0.144</v>
      </c>
      <c r="T6">
        <v>0.1465</v>
      </c>
      <c r="U6">
        <v>0.1381</v>
      </c>
      <c r="V6" s="3">
        <f t="shared" si="4"/>
        <v>0.14286666666666667</v>
      </c>
      <c r="W6">
        <v>0.1959</v>
      </c>
      <c r="X6">
        <v>0.1687</v>
      </c>
      <c r="Y6">
        <v>0.1771</v>
      </c>
      <c r="Z6" s="3">
        <f t="shared" si="5"/>
        <v>0.18056666666666665</v>
      </c>
      <c r="AA6">
        <v>0.2114</v>
      </c>
      <c r="AB6">
        <v>0.1807</v>
      </c>
      <c r="AC6">
        <v>0.1721</v>
      </c>
      <c r="AD6" s="3">
        <f t="shared" si="6"/>
        <v>0.1880666666666667</v>
      </c>
      <c r="AE6">
        <v>0.1837</v>
      </c>
      <c r="AF6">
        <v>0.1685</v>
      </c>
      <c r="AG6">
        <v>0.1797</v>
      </c>
      <c r="AH6" s="3">
        <f t="shared" si="7"/>
        <v>0.1773</v>
      </c>
      <c r="AI6">
        <v>0.1562</v>
      </c>
      <c r="AJ6">
        <v>0.1799</v>
      </c>
      <c r="AK6">
        <v>0.1632</v>
      </c>
      <c r="AL6" s="3">
        <f t="shared" si="8"/>
        <v>0.16643333333333335</v>
      </c>
    </row>
    <row r="7" spans="1:38" ht="15">
      <c r="A7" s="1">
        <v>0.0020833333333333333</v>
      </c>
      <c r="B7">
        <v>25</v>
      </c>
      <c r="C7" s="2">
        <v>0.1238</v>
      </c>
      <c r="D7" s="2">
        <v>0.1241</v>
      </c>
      <c r="E7" s="2">
        <v>0.1077</v>
      </c>
      <c r="F7" s="3">
        <f t="shared" si="0"/>
        <v>0.11853333333333334</v>
      </c>
      <c r="G7">
        <v>0.1433</v>
      </c>
      <c r="H7">
        <v>0.1418</v>
      </c>
      <c r="I7">
        <v>0.1464</v>
      </c>
      <c r="J7" s="3">
        <f t="shared" si="1"/>
        <v>0.14383333333333334</v>
      </c>
      <c r="K7">
        <v>0.1508</v>
      </c>
      <c r="L7">
        <v>0.1407</v>
      </c>
      <c r="M7">
        <v>0.1301</v>
      </c>
      <c r="N7" s="3">
        <f t="shared" si="2"/>
        <v>0.14053333333333332</v>
      </c>
      <c r="O7">
        <v>0.1654</v>
      </c>
      <c r="P7">
        <v>0.1571</v>
      </c>
      <c r="Q7">
        <v>0.1554</v>
      </c>
      <c r="R7" s="3">
        <f t="shared" si="3"/>
        <v>0.1593</v>
      </c>
      <c r="S7">
        <v>0.1607</v>
      </c>
      <c r="T7">
        <v>0.1651</v>
      </c>
      <c r="U7">
        <v>0.1559</v>
      </c>
      <c r="V7" s="3">
        <f t="shared" si="4"/>
        <v>0.16056666666666666</v>
      </c>
      <c r="W7">
        <v>0.2229</v>
      </c>
      <c r="X7">
        <v>0.1916</v>
      </c>
      <c r="Y7">
        <v>0.2061</v>
      </c>
      <c r="Z7" s="3">
        <f t="shared" si="5"/>
        <v>0.20686666666666667</v>
      </c>
      <c r="AA7">
        <v>0.241</v>
      </c>
      <c r="AB7">
        <v>0.2068</v>
      </c>
      <c r="AC7">
        <v>0.2005</v>
      </c>
      <c r="AD7" s="3">
        <f t="shared" si="6"/>
        <v>0.2161</v>
      </c>
      <c r="AE7">
        <v>0.2048</v>
      </c>
      <c r="AF7">
        <v>0.1897</v>
      </c>
      <c r="AG7">
        <v>0.2077</v>
      </c>
      <c r="AH7" s="3">
        <f t="shared" si="7"/>
        <v>0.20073333333333335</v>
      </c>
      <c r="AI7">
        <v>0.1773</v>
      </c>
      <c r="AJ7">
        <v>0.2079</v>
      </c>
      <c r="AK7">
        <v>0.1912</v>
      </c>
      <c r="AL7" s="3">
        <f t="shared" si="8"/>
        <v>0.19213333333333335</v>
      </c>
    </row>
    <row r="8" spans="1:38" ht="15">
      <c r="A8" s="1">
        <v>0.002777777777777778</v>
      </c>
      <c r="B8">
        <v>25</v>
      </c>
      <c r="C8" s="2">
        <v>0.1442</v>
      </c>
      <c r="D8" s="2">
        <v>0.1418</v>
      </c>
      <c r="E8" s="2">
        <v>0.1234</v>
      </c>
      <c r="F8" s="3">
        <f t="shared" si="0"/>
        <v>0.13646666666666668</v>
      </c>
      <c r="G8">
        <v>0.1586</v>
      </c>
      <c r="H8">
        <v>0.1582</v>
      </c>
      <c r="I8">
        <v>0.1524</v>
      </c>
      <c r="J8" s="3">
        <f t="shared" si="1"/>
        <v>0.15639999999999998</v>
      </c>
      <c r="K8">
        <v>0.1668</v>
      </c>
      <c r="L8">
        <v>0.1557</v>
      </c>
      <c r="M8">
        <v>0.1457</v>
      </c>
      <c r="N8" s="3">
        <f t="shared" si="2"/>
        <v>0.15606666666666666</v>
      </c>
      <c r="O8">
        <v>0.1818</v>
      </c>
      <c r="P8">
        <v>0.1731</v>
      </c>
      <c r="Q8">
        <v>0.1711</v>
      </c>
      <c r="R8" s="3">
        <f t="shared" si="3"/>
        <v>0.17533333333333334</v>
      </c>
      <c r="S8">
        <v>0.1782</v>
      </c>
      <c r="T8">
        <v>0.1843</v>
      </c>
      <c r="U8">
        <v>0.1756</v>
      </c>
      <c r="V8" s="3">
        <f t="shared" si="4"/>
        <v>0.17936666666666667</v>
      </c>
      <c r="W8">
        <v>0.2513</v>
      </c>
      <c r="X8">
        <v>0.2145</v>
      </c>
      <c r="Y8">
        <v>0.2361</v>
      </c>
      <c r="Z8" s="3">
        <f t="shared" si="5"/>
        <v>0.23396666666666666</v>
      </c>
      <c r="AA8">
        <v>0.2721</v>
      </c>
      <c r="AB8">
        <v>0.2348</v>
      </c>
      <c r="AC8">
        <v>0.2291</v>
      </c>
      <c r="AD8" s="3">
        <f t="shared" si="6"/>
        <v>0.24533333333333332</v>
      </c>
      <c r="AE8">
        <v>0.2277</v>
      </c>
      <c r="AF8">
        <v>0.2129</v>
      </c>
      <c r="AG8">
        <v>0.2381</v>
      </c>
      <c r="AH8" s="3">
        <f t="shared" si="7"/>
        <v>0.22623333333333331</v>
      </c>
      <c r="AI8">
        <v>0.1994</v>
      </c>
      <c r="AJ8">
        <v>0.2379</v>
      </c>
      <c r="AK8">
        <v>0.2203</v>
      </c>
      <c r="AL8" s="3">
        <f t="shared" si="8"/>
        <v>0.21919999999999998</v>
      </c>
    </row>
    <row r="9" spans="1:38" ht="15">
      <c r="A9" s="1">
        <v>0.003472222222222222</v>
      </c>
      <c r="B9">
        <v>25</v>
      </c>
      <c r="C9" s="2">
        <v>0.1699</v>
      </c>
      <c r="D9" s="2">
        <v>0.1638</v>
      </c>
      <c r="E9" s="2">
        <v>0.1399</v>
      </c>
      <c r="F9" s="3">
        <f t="shared" si="0"/>
        <v>0.15786666666666668</v>
      </c>
      <c r="G9">
        <v>0.1749</v>
      </c>
      <c r="H9">
        <v>0.1746</v>
      </c>
      <c r="I9">
        <v>0.1623</v>
      </c>
      <c r="J9" s="3">
        <f t="shared" si="1"/>
        <v>0.1706</v>
      </c>
      <c r="K9">
        <v>0.1836</v>
      </c>
      <c r="L9">
        <v>0.1711</v>
      </c>
      <c r="M9">
        <v>0.1612</v>
      </c>
      <c r="N9" s="3">
        <f t="shared" si="2"/>
        <v>0.17196666666666668</v>
      </c>
      <c r="O9">
        <v>0.1993</v>
      </c>
      <c r="P9">
        <v>0.1908</v>
      </c>
      <c r="Q9">
        <v>0.1894</v>
      </c>
      <c r="R9" s="3">
        <f t="shared" si="3"/>
        <v>0.19316666666666668</v>
      </c>
      <c r="S9">
        <v>0.196</v>
      </c>
      <c r="T9">
        <v>0.2041</v>
      </c>
      <c r="U9">
        <v>0.1953</v>
      </c>
      <c r="V9" s="3">
        <f t="shared" si="4"/>
        <v>0.19846666666666668</v>
      </c>
      <c r="W9">
        <v>0.2795</v>
      </c>
      <c r="X9">
        <v>0.2385</v>
      </c>
      <c r="Y9">
        <v>0.2668</v>
      </c>
      <c r="Z9" s="3">
        <f t="shared" si="5"/>
        <v>0.2616</v>
      </c>
      <c r="AA9">
        <v>0.3048</v>
      </c>
      <c r="AB9">
        <v>0.2622</v>
      </c>
      <c r="AC9">
        <v>0.2599</v>
      </c>
      <c r="AD9" s="3">
        <f t="shared" si="6"/>
        <v>0.27563333333333334</v>
      </c>
      <c r="AE9">
        <v>0.2488</v>
      </c>
      <c r="AF9">
        <v>0.2374</v>
      </c>
      <c r="AG9">
        <v>0.2682</v>
      </c>
      <c r="AH9" s="3">
        <f t="shared" si="7"/>
        <v>0.25146666666666667</v>
      </c>
      <c r="AI9">
        <v>0.2224</v>
      </c>
      <c r="AJ9">
        <v>0.2693</v>
      </c>
      <c r="AK9">
        <v>0.2501</v>
      </c>
      <c r="AL9" s="3">
        <f t="shared" si="8"/>
        <v>0.24726666666666666</v>
      </c>
    </row>
    <row r="10" spans="1:38" ht="15">
      <c r="A10" s="1">
        <v>0.004166666666666667</v>
      </c>
      <c r="B10">
        <v>25</v>
      </c>
      <c r="C10" s="2">
        <v>0.1963</v>
      </c>
      <c r="D10" s="2">
        <v>0.1861</v>
      </c>
      <c r="E10" s="2">
        <v>0.1575</v>
      </c>
      <c r="F10" s="3">
        <f t="shared" si="0"/>
        <v>0.17996666666666664</v>
      </c>
      <c r="G10">
        <v>0.1913</v>
      </c>
      <c r="H10">
        <v>0.1912</v>
      </c>
      <c r="I10">
        <v>0.1787</v>
      </c>
      <c r="J10" s="3">
        <f t="shared" si="1"/>
        <v>0.1870666666666667</v>
      </c>
      <c r="K10">
        <v>0.2001</v>
      </c>
      <c r="L10">
        <v>0.1878</v>
      </c>
      <c r="M10">
        <v>0.1777</v>
      </c>
      <c r="N10" s="3">
        <f t="shared" si="2"/>
        <v>0.18853333333333333</v>
      </c>
      <c r="O10">
        <v>0.2156</v>
      </c>
      <c r="P10">
        <v>0.2086</v>
      </c>
      <c r="Q10">
        <v>0.2087</v>
      </c>
      <c r="R10" s="3">
        <f t="shared" si="3"/>
        <v>0.21096666666666666</v>
      </c>
      <c r="S10">
        <v>0.2135</v>
      </c>
      <c r="T10">
        <v>0.2244</v>
      </c>
      <c r="U10">
        <v>0.2162</v>
      </c>
      <c r="V10" s="3">
        <f t="shared" si="4"/>
        <v>0.2180333333333333</v>
      </c>
      <c r="W10">
        <v>0.3088</v>
      </c>
      <c r="X10">
        <v>0.2635</v>
      </c>
      <c r="Y10">
        <v>0.2991</v>
      </c>
      <c r="Z10" s="3">
        <f t="shared" si="5"/>
        <v>0.29046666666666665</v>
      </c>
      <c r="AA10">
        <v>0.3361</v>
      </c>
      <c r="AB10">
        <v>0.2914</v>
      </c>
      <c r="AC10">
        <v>0.2904</v>
      </c>
      <c r="AD10" s="3">
        <f t="shared" si="6"/>
        <v>0.30596666666666666</v>
      </c>
      <c r="AE10">
        <v>0.2707</v>
      </c>
      <c r="AF10">
        <v>0.262</v>
      </c>
      <c r="AG10">
        <v>0.3011</v>
      </c>
      <c r="AH10" s="3">
        <f t="shared" si="7"/>
        <v>0.2779333333333333</v>
      </c>
      <c r="AI10">
        <v>0.2444</v>
      </c>
      <c r="AJ10">
        <v>0.301</v>
      </c>
      <c r="AK10">
        <v>0.2797</v>
      </c>
      <c r="AL10" s="3">
        <f t="shared" si="8"/>
        <v>0.2750333333333333</v>
      </c>
    </row>
    <row r="11" spans="1:38" ht="15">
      <c r="A11" s="1">
        <v>0.004861111111111111</v>
      </c>
      <c r="B11">
        <v>25</v>
      </c>
      <c r="C11" s="2">
        <v>0.2259</v>
      </c>
      <c r="D11" s="2">
        <v>0.2107</v>
      </c>
      <c r="E11" s="2">
        <v>0.1752</v>
      </c>
      <c r="F11" s="3">
        <f t="shared" si="0"/>
        <v>0.20393333333333333</v>
      </c>
      <c r="G11">
        <v>0.2095</v>
      </c>
      <c r="H11">
        <v>0.209</v>
      </c>
      <c r="I11">
        <v>0.1969</v>
      </c>
      <c r="J11" s="3">
        <f t="shared" si="1"/>
        <v>0.2051333333333333</v>
      </c>
      <c r="K11">
        <v>0.2174</v>
      </c>
      <c r="L11">
        <v>0.2041</v>
      </c>
      <c r="M11">
        <v>0.1937</v>
      </c>
      <c r="N11" s="3">
        <f t="shared" si="2"/>
        <v>0.20506666666666665</v>
      </c>
      <c r="O11">
        <v>0.2366</v>
      </c>
      <c r="P11">
        <v>0.2238</v>
      </c>
      <c r="Q11">
        <v>0.2286</v>
      </c>
      <c r="R11" s="3">
        <f t="shared" si="3"/>
        <v>0.22966666666666669</v>
      </c>
      <c r="S11">
        <v>0.2324</v>
      </c>
      <c r="T11">
        <v>0.2455</v>
      </c>
      <c r="U11">
        <v>0.2368</v>
      </c>
      <c r="V11" s="3">
        <f t="shared" si="4"/>
        <v>0.23823333333333332</v>
      </c>
      <c r="W11">
        <v>0.3385</v>
      </c>
      <c r="X11">
        <v>0.2868</v>
      </c>
      <c r="Y11">
        <v>0.3306</v>
      </c>
      <c r="Z11" s="3">
        <f t="shared" si="5"/>
        <v>0.3186333333333333</v>
      </c>
      <c r="AA11">
        <v>0.3682</v>
      </c>
      <c r="AB11">
        <v>0.3213</v>
      </c>
      <c r="AC11">
        <v>0.3219</v>
      </c>
      <c r="AD11" s="3">
        <f t="shared" si="6"/>
        <v>0.33713333333333334</v>
      </c>
      <c r="AE11">
        <v>0.2935</v>
      </c>
      <c r="AF11">
        <v>0.2867</v>
      </c>
      <c r="AG11">
        <v>0.3345</v>
      </c>
      <c r="AH11" s="3">
        <f t="shared" si="7"/>
        <v>0.3049</v>
      </c>
      <c r="AI11">
        <v>0.2685</v>
      </c>
      <c r="AJ11">
        <v>0.3363</v>
      </c>
      <c r="AK11">
        <v>0.3113</v>
      </c>
      <c r="AL11" s="3">
        <f t="shared" si="8"/>
        <v>0.3053666666666667</v>
      </c>
    </row>
    <row r="12" spans="1:38" ht="15">
      <c r="A12" s="1">
        <v>0.005555555555555556</v>
      </c>
      <c r="B12">
        <v>25</v>
      </c>
      <c r="C12" s="2">
        <v>0.2573</v>
      </c>
      <c r="D12" s="2">
        <v>0.2368</v>
      </c>
      <c r="E12" s="2">
        <v>0.1944</v>
      </c>
      <c r="F12" s="3">
        <f t="shared" si="0"/>
        <v>0.2295</v>
      </c>
      <c r="G12">
        <v>0.2262</v>
      </c>
      <c r="H12">
        <v>0.2267</v>
      </c>
      <c r="I12">
        <v>0.2141</v>
      </c>
      <c r="J12" s="3">
        <f t="shared" si="1"/>
        <v>0.22233333333333336</v>
      </c>
      <c r="K12">
        <v>0.2357</v>
      </c>
      <c r="L12">
        <v>0.2207</v>
      </c>
      <c r="M12">
        <v>0.211</v>
      </c>
      <c r="N12" s="3">
        <f t="shared" si="2"/>
        <v>0.22246666666666667</v>
      </c>
      <c r="O12">
        <v>0.2561</v>
      </c>
      <c r="P12">
        <v>0.2424</v>
      </c>
      <c r="Q12">
        <v>0.2487</v>
      </c>
      <c r="R12" s="3">
        <f t="shared" si="3"/>
        <v>0.24906666666666666</v>
      </c>
      <c r="S12">
        <v>0.2512</v>
      </c>
      <c r="T12">
        <v>0.267</v>
      </c>
      <c r="U12">
        <v>0.2575</v>
      </c>
      <c r="V12" s="3">
        <f t="shared" si="4"/>
        <v>0.25856666666666667</v>
      </c>
      <c r="W12">
        <v>0.3674</v>
      </c>
      <c r="X12">
        <v>0.3103</v>
      </c>
      <c r="Y12">
        <v>0.3628</v>
      </c>
      <c r="Z12" s="3">
        <f t="shared" si="5"/>
        <v>0.3468333333333333</v>
      </c>
      <c r="AA12">
        <v>0.4004</v>
      </c>
      <c r="AB12">
        <v>0.3522</v>
      </c>
      <c r="AC12">
        <v>0.3532</v>
      </c>
      <c r="AD12" s="3">
        <f t="shared" si="6"/>
        <v>0.3686</v>
      </c>
      <c r="AE12">
        <v>0.3172</v>
      </c>
      <c r="AF12">
        <v>0.3114</v>
      </c>
      <c r="AG12">
        <v>0.3684</v>
      </c>
      <c r="AH12" s="3">
        <f t="shared" si="7"/>
        <v>0.33233333333333337</v>
      </c>
      <c r="AI12">
        <v>0.2906</v>
      </c>
      <c r="AJ12">
        <v>0.3699</v>
      </c>
      <c r="AK12">
        <v>0.3423</v>
      </c>
      <c r="AL12" s="3">
        <f t="shared" si="8"/>
        <v>0.3342666666666667</v>
      </c>
    </row>
    <row r="13" spans="1:38" ht="15">
      <c r="A13" s="1">
        <v>0.0062499999999999995</v>
      </c>
      <c r="B13">
        <v>25</v>
      </c>
      <c r="C13" s="2">
        <v>0.2877</v>
      </c>
      <c r="D13" s="2">
        <v>0.2643</v>
      </c>
      <c r="E13" s="2">
        <v>0.2135</v>
      </c>
      <c r="F13" s="3">
        <f t="shared" si="0"/>
        <v>0.2551666666666667</v>
      </c>
      <c r="G13">
        <v>0.2431</v>
      </c>
      <c r="H13">
        <v>0.2428</v>
      </c>
      <c r="I13">
        <v>0.2318</v>
      </c>
      <c r="J13" s="3">
        <f t="shared" si="1"/>
        <v>0.23923333333333333</v>
      </c>
      <c r="K13">
        <v>0.2527</v>
      </c>
      <c r="L13">
        <v>0.2369</v>
      </c>
      <c r="M13">
        <v>0.2272</v>
      </c>
      <c r="N13" s="3">
        <f t="shared" si="2"/>
        <v>0.23893333333333333</v>
      </c>
      <c r="O13">
        <v>0.2752</v>
      </c>
      <c r="P13">
        <v>0.2612</v>
      </c>
      <c r="Q13">
        <v>0.2713</v>
      </c>
      <c r="R13" s="3">
        <f t="shared" si="3"/>
        <v>0.2692333333333333</v>
      </c>
      <c r="S13">
        <v>0.2692</v>
      </c>
      <c r="T13">
        <v>0.2889</v>
      </c>
      <c r="U13">
        <v>0.2786</v>
      </c>
      <c r="V13" s="3">
        <f t="shared" si="4"/>
        <v>0.2789</v>
      </c>
      <c r="W13">
        <v>0.399</v>
      </c>
      <c r="X13">
        <v>0.3338</v>
      </c>
      <c r="Y13">
        <v>0.3954</v>
      </c>
      <c r="Z13" s="3">
        <f t="shared" si="5"/>
        <v>0.3760666666666667</v>
      </c>
      <c r="AA13">
        <v>0.433</v>
      </c>
      <c r="AB13">
        <v>0.3822</v>
      </c>
      <c r="AC13">
        <v>0.3846</v>
      </c>
      <c r="AD13" s="3">
        <f t="shared" si="6"/>
        <v>0.3999333333333333</v>
      </c>
      <c r="AE13">
        <v>0.3393</v>
      </c>
      <c r="AF13">
        <v>0.3358</v>
      </c>
      <c r="AG13">
        <v>0.4026</v>
      </c>
      <c r="AH13" s="3">
        <f t="shared" si="7"/>
        <v>0.35923333333333335</v>
      </c>
      <c r="AI13">
        <v>0.3133</v>
      </c>
      <c r="AJ13">
        <v>0.4055</v>
      </c>
      <c r="AK13">
        <v>0.3743</v>
      </c>
      <c r="AL13" s="3">
        <f t="shared" si="8"/>
        <v>0.3643666666666667</v>
      </c>
    </row>
    <row r="14" spans="1:38" ht="15">
      <c r="A14" s="1">
        <v>0.006944444444444444</v>
      </c>
      <c r="B14">
        <v>25</v>
      </c>
      <c r="C14" s="2">
        <v>0.3202</v>
      </c>
      <c r="D14" s="2">
        <v>0.2928</v>
      </c>
      <c r="E14" s="2">
        <v>0.234</v>
      </c>
      <c r="F14" s="3">
        <f t="shared" si="0"/>
        <v>0.2823333333333333</v>
      </c>
      <c r="G14">
        <v>0.2611</v>
      </c>
      <c r="H14">
        <v>0.2615</v>
      </c>
      <c r="I14">
        <v>0.2507</v>
      </c>
      <c r="J14" s="3">
        <f t="shared" si="1"/>
        <v>0.25776666666666664</v>
      </c>
      <c r="K14">
        <v>0.2707</v>
      </c>
      <c r="L14">
        <v>0.2546</v>
      </c>
      <c r="M14">
        <v>0.2445</v>
      </c>
      <c r="N14" s="3">
        <f t="shared" si="2"/>
        <v>0.2566</v>
      </c>
      <c r="O14">
        <v>0.2936</v>
      </c>
      <c r="P14">
        <v>0.2804</v>
      </c>
      <c r="Q14">
        <v>0.2901</v>
      </c>
      <c r="R14" s="3">
        <f t="shared" si="3"/>
        <v>0.28803333333333336</v>
      </c>
      <c r="S14">
        <v>0.289</v>
      </c>
      <c r="T14">
        <v>0.3112</v>
      </c>
      <c r="U14">
        <v>0.2998</v>
      </c>
      <c r="V14" s="3">
        <f t="shared" si="4"/>
        <v>0.3</v>
      </c>
      <c r="W14">
        <v>0.4284</v>
      </c>
      <c r="X14">
        <v>0.3565</v>
      </c>
      <c r="Y14">
        <v>0.4288</v>
      </c>
      <c r="Z14" s="3">
        <f t="shared" si="5"/>
        <v>0.4045666666666667</v>
      </c>
      <c r="AA14">
        <v>0.4643</v>
      </c>
      <c r="AB14">
        <v>0.4117</v>
      </c>
      <c r="AC14">
        <v>0.4154</v>
      </c>
      <c r="AD14" s="3">
        <f t="shared" si="6"/>
        <v>0.4304666666666666</v>
      </c>
      <c r="AE14">
        <v>0.3626</v>
      </c>
      <c r="AF14">
        <v>0.361</v>
      </c>
      <c r="AG14">
        <v>0.4371</v>
      </c>
      <c r="AH14" s="3">
        <f t="shared" si="7"/>
        <v>0.3869</v>
      </c>
      <c r="AI14">
        <v>0.3349</v>
      </c>
      <c r="AJ14">
        <v>0.4404</v>
      </c>
      <c r="AK14">
        <v>0.4047</v>
      </c>
      <c r="AL14" s="3">
        <f t="shared" si="8"/>
        <v>0.3933333333333333</v>
      </c>
    </row>
    <row r="15" spans="1:38" ht="15">
      <c r="A15" s="1">
        <v>0.007638888888888889</v>
      </c>
      <c r="B15">
        <v>25</v>
      </c>
      <c r="C15" s="2">
        <v>0.353</v>
      </c>
      <c r="D15" s="2">
        <v>0.3205</v>
      </c>
      <c r="E15" s="2">
        <v>0.2542</v>
      </c>
      <c r="F15" s="3">
        <f t="shared" si="0"/>
        <v>0.3092333333333333</v>
      </c>
      <c r="G15">
        <v>0.2788</v>
      </c>
      <c r="H15">
        <v>0.2823</v>
      </c>
      <c r="I15">
        <v>0.2709</v>
      </c>
      <c r="J15" s="3">
        <f t="shared" si="1"/>
        <v>0.27733333333333327</v>
      </c>
      <c r="K15">
        <v>0.2903</v>
      </c>
      <c r="L15">
        <v>0.2721</v>
      </c>
      <c r="M15">
        <v>0.2613</v>
      </c>
      <c r="N15" s="3">
        <f t="shared" si="2"/>
        <v>0.2745666666666667</v>
      </c>
      <c r="O15">
        <v>0.3137</v>
      </c>
      <c r="P15">
        <v>0.3</v>
      </c>
      <c r="Q15">
        <v>0.3096</v>
      </c>
      <c r="R15" s="3">
        <f t="shared" si="3"/>
        <v>0.30776666666666663</v>
      </c>
      <c r="S15">
        <v>0.3076</v>
      </c>
      <c r="T15">
        <v>0.3349</v>
      </c>
      <c r="U15">
        <v>0.322</v>
      </c>
      <c r="V15" s="3">
        <f t="shared" si="4"/>
        <v>0.32149999999999995</v>
      </c>
      <c r="W15">
        <v>0.4598</v>
      </c>
      <c r="X15">
        <v>0.3795</v>
      </c>
      <c r="Y15">
        <v>0.4626</v>
      </c>
      <c r="Z15" s="3">
        <f t="shared" si="5"/>
        <v>0.4339666666666666</v>
      </c>
      <c r="AA15">
        <v>0.4974</v>
      </c>
      <c r="AB15">
        <v>0.4433</v>
      </c>
      <c r="AC15">
        <v>0.447</v>
      </c>
      <c r="AD15" s="3">
        <f t="shared" si="6"/>
        <v>0.46256666666666674</v>
      </c>
      <c r="AE15">
        <v>0.3841</v>
      </c>
      <c r="AF15">
        <v>0.3852</v>
      </c>
      <c r="AG15">
        <v>0.4719</v>
      </c>
      <c r="AH15" s="3">
        <f t="shared" si="7"/>
        <v>0.41373333333333334</v>
      </c>
      <c r="AI15">
        <v>0.3571</v>
      </c>
      <c r="AJ15">
        <v>0.4747</v>
      </c>
      <c r="AK15">
        <v>0.4352</v>
      </c>
      <c r="AL15" s="3">
        <f t="shared" si="8"/>
        <v>0.4223333333333333</v>
      </c>
    </row>
    <row r="16" spans="1:38" ht="15">
      <c r="A16" s="1">
        <v>0.008333333333333333</v>
      </c>
      <c r="B16">
        <v>25</v>
      </c>
      <c r="C16" s="2">
        <v>0.3859</v>
      </c>
      <c r="D16" s="2">
        <v>0.3502</v>
      </c>
      <c r="E16" s="2">
        <v>0.2786</v>
      </c>
      <c r="F16" s="3">
        <f t="shared" si="0"/>
        <v>0.33823333333333333</v>
      </c>
      <c r="G16">
        <v>0.2966</v>
      </c>
      <c r="H16">
        <v>0.3002</v>
      </c>
      <c r="I16">
        <v>0.2881</v>
      </c>
      <c r="J16" s="3">
        <f t="shared" si="1"/>
        <v>0.29496666666666665</v>
      </c>
      <c r="K16">
        <v>0.3085</v>
      </c>
      <c r="L16">
        <v>0.2886</v>
      </c>
      <c r="M16">
        <v>0.2784</v>
      </c>
      <c r="N16" s="3">
        <f t="shared" si="2"/>
        <v>0.29183333333333333</v>
      </c>
      <c r="O16">
        <v>0.3336</v>
      </c>
      <c r="P16">
        <v>0.3184</v>
      </c>
      <c r="Q16">
        <v>0.3348</v>
      </c>
      <c r="R16" s="3">
        <f t="shared" si="3"/>
        <v>0.32893333333333336</v>
      </c>
      <c r="S16">
        <v>0.3267</v>
      </c>
      <c r="T16">
        <v>0.3588</v>
      </c>
      <c r="U16">
        <v>0.343</v>
      </c>
      <c r="V16" s="3">
        <f t="shared" si="4"/>
        <v>0.3428333333333333</v>
      </c>
      <c r="W16">
        <v>0.4909</v>
      </c>
      <c r="X16">
        <v>0.4011</v>
      </c>
      <c r="Y16">
        <v>0.4936</v>
      </c>
      <c r="Z16" s="3">
        <f t="shared" si="5"/>
        <v>0.46186666666666665</v>
      </c>
      <c r="AA16">
        <v>0.5293</v>
      </c>
      <c r="AB16">
        <v>0.4759</v>
      </c>
      <c r="AC16">
        <v>0.4778</v>
      </c>
      <c r="AD16" s="3">
        <f t="shared" si="6"/>
        <v>0.4943333333333333</v>
      </c>
      <c r="AE16">
        <v>0.405</v>
      </c>
      <c r="AF16">
        <v>0.4096</v>
      </c>
      <c r="AG16">
        <v>0.5075</v>
      </c>
      <c r="AH16" s="3">
        <f t="shared" si="7"/>
        <v>0.4406999999999999</v>
      </c>
      <c r="AI16">
        <v>0.3776</v>
      </c>
      <c r="AJ16">
        <v>0.5097</v>
      </c>
      <c r="AK16">
        <v>0.4666</v>
      </c>
      <c r="AL16" s="3">
        <f t="shared" si="8"/>
        <v>0.4513</v>
      </c>
    </row>
    <row r="17" spans="1:38" ht="15">
      <c r="A17" s="1">
        <v>0.009027777777777779</v>
      </c>
      <c r="B17">
        <v>25</v>
      </c>
      <c r="C17" s="2">
        <v>0.4198</v>
      </c>
      <c r="D17" s="2">
        <v>0.3799</v>
      </c>
      <c r="E17" s="2">
        <v>0.3016</v>
      </c>
      <c r="F17" s="3">
        <f t="shared" si="0"/>
        <v>0.36710000000000004</v>
      </c>
      <c r="G17">
        <v>0.3135</v>
      </c>
      <c r="H17">
        <v>0.3186</v>
      </c>
      <c r="I17">
        <v>0.3058</v>
      </c>
      <c r="J17" s="3">
        <f t="shared" si="1"/>
        <v>0.3126333333333333</v>
      </c>
      <c r="K17">
        <v>0.328</v>
      </c>
      <c r="L17">
        <v>0.3061</v>
      </c>
      <c r="M17">
        <v>0.2944</v>
      </c>
      <c r="N17" s="3">
        <f t="shared" si="2"/>
        <v>0.3095</v>
      </c>
      <c r="O17">
        <v>0.3532</v>
      </c>
      <c r="P17">
        <v>0.3412</v>
      </c>
      <c r="Q17">
        <v>0.3512</v>
      </c>
      <c r="R17" s="3">
        <f t="shared" si="3"/>
        <v>0.34853333333333336</v>
      </c>
      <c r="S17">
        <v>0.3453</v>
      </c>
      <c r="T17">
        <v>0.3827</v>
      </c>
      <c r="U17">
        <v>0.3654</v>
      </c>
      <c r="V17" s="3">
        <f t="shared" si="4"/>
        <v>0.36446666666666666</v>
      </c>
      <c r="W17">
        <v>0.52</v>
      </c>
      <c r="X17">
        <v>0.4226</v>
      </c>
      <c r="Y17">
        <v>0.5247</v>
      </c>
      <c r="Z17" s="3">
        <f t="shared" si="5"/>
        <v>0.48910000000000003</v>
      </c>
      <c r="AA17">
        <v>0.5607</v>
      </c>
      <c r="AB17">
        <v>0.5082</v>
      </c>
      <c r="AC17">
        <v>0.5055</v>
      </c>
      <c r="AD17" s="3">
        <f t="shared" si="6"/>
        <v>0.5247999999999999</v>
      </c>
      <c r="AE17">
        <v>0.4251</v>
      </c>
      <c r="AF17">
        <v>0.4333</v>
      </c>
      <c r="AG17">
        <v>0.5412</v>
      </c>
      <c r="AH17" s="3">
        <f t="shared" si="7"/>
        <v>0.4665333333333333</v>
      </c>
      <c r="AI17">
        <v>0.3964</v>
      </c>
      <c r="AJ17">
        <v>0.5436</v>
      </c>
      <c r="AK17">
        <v>0.4951</v>
      </c>
      <c r="AL17" s="3">
        <f t="shared" si="8"/>
        <v>0.4783666666666666</v>
      </c>
    </row>
    <row r="18" spans="1:38" ht="15">
      <c r="A18" s="1">
        <v>0.009722222222222222</v>
      </c>
      <c r="B18">
        <v>25</v>
      </c>
      <c r="C18" s="2">
        <v>0.4531</v>
      </c>
      <c r="D18" s="2">
        <v>0.4089</v>
      </c>
      <c r="E18" s="2">
        <v>0.3257</v>
      </c>
      <c r="F18" s="3">
        <f t="shared" si="0"/>
        <v>0.3959</v>
      </c>
      <c r="G18">
        <v>0.3269</v>
      </c>
      <c r="H18">
        <v>0.3384</v>
      </c>
      <c r="I18">
        <v>0.3293</v>
      </c>
      <c r="J18" s="3">
        <f t="shared" si="1"/>
        <v>0.3315333333333333</v>
      </c>
      <c r="K18">
        <v>0.3462</v>
      </c>
      <c r="L18">
        <v>0.3233</v>
      </c>
      <c r="M18">
        <v>0.3107</v>
      </c>
      <c r="N18" s="3">
        <f t="shared" si="2"/>
        <v>0.3267333333333333</v>
      </c>
      <c r="O18">
        <v>0.3674</v>
      </c>
      <c r="P18">
        <v>0.3569</v>
      </c>
      <c r="Q18">
        <v>0.3734</v>
      </c>
      <c r="R18" s="3">
        <f t="shared" si="3"/>
        <v>0.36589999999999995</v>
      </c>
      <c r="S18">
        <v>0.3638</v>
      </c>
      <c r="T18">
        <v>0.406</v>
      </c>
      <c r="U18">
        <v>0.3873</v>
      </c>
      <c r="V18" s="3">
        <f t="shared" si="4"/>
        <v>0.3857</v>
      </c>
      <c r="W18">
        <v>0.5506</v>
      </c>
      <c r="X18">
        <v>0.4431</v>
      </c>
      <c r="Y18">
        <v>0.555</v>
      </c>
      <c r="Z18" s="3">
        <f t="shared" si="5"/>
        <v>0.5162333333333334</v>
      </c>
      <c r="AA18">
        <v>0.5916</v>
      </c>
      <c r="AB18">
        <v>0.5371</v>
      </c>
      <c r="AC18">
        <v>0.5362</v>
      </c>
      <c r="AD18" s="3">
        <f t="shared" si="6"/>
        <v>0.5549666666666667</v>
      </c>
      <c r="AE18">
        <v>0.4455</v>
      </c>
      <c r="AF18">
        <v>0.4563</v>
      </c>
      <c r="AG18">
        <v>0.5751</v>
      </c>
      <c r="AH18" s="3">
        <f t="shared" si="7"/>
        <v>0.49229999999999996</v>
      </c>
      <c r="AI18">
        <v>0.4149</v>
      </c>
      <c r="AJ18">
        <v>0.5775</v>
      </c>
      <c r="AK18">
        <v>0.5243</v>
      </c>
      <c r="AL18" s="3">
        <f t="shared" si="8"/>
        <v>0.5055666666666666</v>
      </c>
    </row>
    <row r="19" spans="1:38" ht="15">
      <c r="A19" s="1">
        <v>0.010416666666666666</v>
      </c>
      <c r="B19">
        <v>25</v>
      </c>
      <c r="C19" s="2">
        <v>0.489</v>
      </c>
      <c r="D19" s="2">
        <v>0.4406</v>
      </c>
      <c r="E19" s="2">
        <v>0.3428</v>
      </c>
      <c r="F19" s="3">
        <f t="shared" si="0"/>
        <v>0.4241333333333333</v>
      </c>
      <c r="G19">
        <v>0.3456</v>
      </c>
      <c r="H19">
        <v>0.3569</v>
      </c>
      <c r="I19">
        <v>0.3426</v>
      </c>
      <c r="J19" s="3">
        <f t="shared" si="1"/>
        <v>0.3483666666666667</v>
      </c>
      <c r="K19">
        <v>0.3647</v>
      </c>
      <c r="L19">
        <v>0.3393</v>
      </c>
      <c r="M19">
        <v>0.3262</v>
      </c>
      <c r="N19" s="3">
        <f t="shared" si="2"/>
        <v>0.3434</v>
      </c>
      <c r="O19">
        <v>0.3858</v>
      </c>
      <c r="P19">
        <v>0.3763</v>
      </c>
      <c r="Q19">
        <v>0.3935</v>
      </c>
      <c r="R19" s="3">
        <f t="shared" si="3"/>
        <v>0.3852</v>
      </c>
      <c r="S19">
        <v>0.3832</v>
      </c>
      <c r="T19">
        <v>0.4292</v>
      </c>
      <c r="U19">
        <v>0.4079</v>
      </c>
      <c r="V19" s="3">
        <f t="shared" si="4"/>
        <v>0.40676666666666667</v>
      </c>
      <c r="W19">
        <v>0.5796</v>
      </c>
      <c r="X19">
        <v>0.4624</v>
      </c>
      <c r="Y19">
        <v>0.5863</v>
      </c>
      <c r="Z19" s="3">
        <f t="shared" si="5"/>
        <v>0.5427666666666667</v>
      </c>
      <c r="AA19">
        <v>0.6207</v>
      </c>
      <c r="AB19">
        <v>0.5679</v>
      </c>
      <c r="AC19">
        <v>0.5635</v>
      </c>
      <c r="AD19" s="3">
        <f t="shared" si="6"/>
        <v>0.5840333333333333</v>
      </c>
      <c r="AE19">
        <v>0.4647</v>
      </c>
      <c r="AF19">
        <v>0.4784</v>
      </c>
      <c r="AG19">
        <v>0.6081</v>
      </c>
      <c r="AH19" s="3">
        <f t="shared" si="7"/>
        <v>0.5170666666666667</v>
      </c>
      <c r="AI19">
        <v>0.4337</v>
      </c>
      <c r="AJ19">
        <v>0.6108</v>
      </c>
      <c r="AK19">
        <v>0.5516</v>
      </c>
      <c r="AL19" s="3">
        <f t="shared" si="8"/>
        <v>0.5320333333333332</v>
      </c>
    </row>
    <row r="20" spans="1:38" ht="15">
      <c r="A20" s="1">
        <v>0.011111111111111112</v>
      </c>
      <c r="B20">
        <v>25</v>
      </c>
      <c r="C20" s="2">
        <v>0.5246</v>
      </c>
      <c r="D20" s="2">
        <v>0.4709</v>
      </c>
      <c r="E20" s="2">
        <v>0.3797</v>
      </c>
      <c r="F20" s="3">
        <f t="shared" si="0"/>
        <v>0.4584</v>
      </c>
      <c r="G20">
        <v>0.3648</v>
      </c>
      <c r="H20">
        <v>0.377</v>
      </c>
      <c r="I20">
        <v>0.3632</v>
      </c>
      <c r="J20" s="3">
        <f t="shared" si="1"/>
        <v>0.36833333333333335</v>
      </c>
      <c r="K20">
        <v>0.3831</v>
      </c>
      <c r="L20">
        <v>0.3561</v>
      </c>
      <c r="M20">
        <v>0.3421</v>
      </c>
      <c r="N20" s="3">
        <f t="shared" si="2"/>
        <v>0.3604333333333334</v>
      </c>
      <c r="O20">
        <v>0.4051</v>
      </c>
      <c r="P20">
        <v>0.4015</v>
      </c>
      <c r="Q20">
        <v>0.416</v>
      </c>
      <c r="R20" s="3">
        <f t="shared" si="3"/>
        <v>0.4075333333333333</v>
      </c>
      <c r="S20">
        <v>0.4017</v>
      </c>
      <c r="T20">
        <v>0.4532</v>
      </c>
      <c r="U20">
        <v>0.4292</v>
      </c>
      <c r="V20" s="3">
        <f t="shared" si="4"/>
        <v>0.4280333333333333</v>
      </c>
      <c r="W20">
        <v>0.609</v>
      </c>
      <c r="X20">
        <v>0.4818</v>
      </c>
      <c r="Y20">
        <v>0.6151</v>
      </c>
      <c r="Z20" s="3">
        <f t="shared" si="5"/>
        <v>0.5686333333333333</v>
      </c>
      <c r="AA20">
        <v>0.6505</v>
      </c>
      <c r="AB20">
        <v>0.5982</v>
      </c>
      <c r="AC20">
        <v>0.5916</v>
      </c>
      <c r="AD20" s="3">
        <f t="shared" si="6"/>
        <v>0.6134333333333334</v>
      </c>
      <c r="AE20">
        <v>0.4833</v>
      </c>
      <c r="AF20">
        <v>0.4996</v>
      </c>
      <c r="AG20">
        <v>0.6404</v>
      </c>
      <c r="AH20" s="3">
        <f t="shared" si="7"/>
        <v>0.5411</v>
      </c>
      <c r="AI20">
        <v>0.4502</v>
      </c>
      <c r="AJ20">
        <v>0.6438</v>
      </c>
      <c r="AK20">
        <v>0.5781</v>
      </c>
      <c r="AL20" s="3">
        <f t="shared" si="8"/>
        <v>0.5573666666666667</v>
      </c>
    </row>
    <row r="21" spans="1:38" ht="15">
      <c r="A21" s="1">
        <v>0.011805555555555555</v>
      </c>
      <c r="B21">
        <v>25</v>
      </c>
      <c r="C21" s="2">
        <v>0.5612</v>
      </c>
      <c r="D21" s="2">
        <v>0.5012</v>
      </c>
      <c r="E21" s="2">
        <v>0.4096</v>
      </c>
      <c r="F21" s="3">
        <f t="shared" si="0"/>
        <v>0.49066666666666664</v>
      </c>
      <c r="G21">
        <v>0.381</v>
      </c>
      <c r="H21">
        <v>0.398</v>
      </c>
      <c r="I21">
        <v>0.3753</v>
      </c>
      <c r="J21" s="3">
        <f t="shared" si="1"/>
        <v>0.3847666666666667</v>
      </c>
      <c r="K21">
        <v>0.4027</v>
      </c>
      <c r="L21">
        <v>0.3735</v>
      </c>
      <c r="M21">
        <v>0.3563</v>
      </c>
      <c r="N21" s="3">
        <f t="shared" si="2"/>
        <v>0.3775</v>
      </c>
      <c r="O21">
        <v>0.4253</v>
      </c>
      <c r="P21">
        <v>0.4209</v>
      </c>
      <c r="Q21">
        <v>0.4343</v>
      </c>
      <c r="R21" s="3">
        <f t="shared" si="3"/>
        <v>0.42683333333333334</v>
      </c>
      <c r="S21">
        <v>0.4204</v>
      </c>
      <c r="T21">
        <v>0.4755</v>
      </c>
      <c r="U21">
        <v>0.4509</v>
      </c>
      <c r="V21" s="3">
        <f t="shared" si="4"/>
        <v>0.44893333333333335</v>
      </c>
      <c r="W21">
        <v>0.6344</v>
      </c>
      <c r="X21">
        <v>0.5001</v>
      </c>
      <c r="Y21">
        <v>0.6424</v>
      </c>
      <c r="Z21" s="3">
        <f t="shared" si="5"/>
        <v>0.5922999999999999</v>
      </c>
      <c r="AA21">
        <v>0.6793</v>
      </c>
      <c r="AB21">
        <v>0.6273</v>
      </c>
      <c r="AC21">
        <v>0.6156</v>
      </c>
      <c r="AD21" s="3">
        <f t="shared" si="6"/>
        <v>0.6407333333333334</v>
      </c>
      <c r="AE21">
        <v>0.5019</v>
      </c>
      <c r="AF21">
        <v>0.521</v>
      </c>
      <c r="AG21">
        <v>0.6736</v>
      </c>
      <c r="AH21" s="3">
        <f t="shared" si="7"/>
        <v>0.5655</v>
      </c>
      <c r="AI21">
        <v>0.4662</v>
      </c>
      <c r="AJ21">
        <v>0.6747</v>
      </c>
      <c r="AK21">
        <v>0.6048</v>
      </c>
      <c r="AL21" s="3">
        <f t="shared" si="8"/>
        <v>0.5819</v>
      </c>
    </row>
    <row r="22" spans="1:38" ht="15">
      <c r="A22" s="1">
        <v>0.012499999999999999</v>
      </c>
      <c r="B22">
        <v>25</v>
      </c>
      <c r="C22" s="2">
        <v>0.5952</v>
      </c>
      <c r="D22" s="2">
        <v>0.5343</v>
      </c>
      <c r="E22" s="2">
        <v>0.4375</v>
      </c>
      <c r="F22" s="3">
        <f t="shared" si="0"/>
        <v>0.5223333333333333</v>
      </c>
      <c r="G22">
        <v>0.3968</v>
      </c>
      <c r="H22">
        <v>0.4178</v>
      </c>
      <c r="I22">
        <v>0.3869</v>
      </c>
      <c r="J22" s="3">
        <f t="shared" si="1"/>
        <v>0.4005</v>
      </c>
      <c r="K22">
        <v>0.4205</v>
      </c>
      <c r="L22">
        <v>0.3883</v>
      </c>
      <c r="M22">
        <v>0.3726</v>
      </c>
      <c r="N22" s="3">
        <f t="shared" si="2"/>
        <v>0.3938</v>
      </c>
      <c r="O22">
        <v>0.4445</v>
      </c>
      <c r="P22">
        <v>0.4356</v>
      </c>
      <c r="Q22">
        <v>0.4534</v>
      </c>
      <c r="R22" s="3">
        <f t="shared" si="3"/>
        <v>0.44449999999999995</v>
      </c>
      <c r="S22">
        <v>0.4356</v>
      </c>
      <c r="T22">
        <v>0.5019</v>
      </c>
      <c r="U22">
        <v>0.4725</v>
      </c>
      <c r="V22" s="3">
        <f t="shared" si="4"/>
        <v>0.47</v>
      </c>
      <c r="W22">
        <v>0.6623</v>
      </c>
      <c r="X22">
        <v>0.5165</v>
      </c>
      <c r="Y22">
        <v>0.6712</v>
      </c>
      <c r="Z22" s="3">
        <f t="shared" si="5"/>
        <v>0.6166666666666666</v>
      </c>
      <c r="AA22">
        <v>0.7088</v>
      </c>
      <c r="AB22">
        <v>0.6572</v>
      </c>
      <c r="AC22">
        <v>0.6412</v>
      </c>
      <c r="AD22" s="3">
        <f t="shared" si="6"/>
        <v>0.6690666666666667</v>
      </c>
      <c r="AE22">
        <v>0.5195</v>
      </c>
      <c r="AF22">
        <v>0.5404</v>
      </c>
      <c r="AG22">
        <v>0.7038</v>
      </c>
      <c r="AH22" s="3">
        <f t="shared" si="7"/>
        <v>0.5879</v>
      </c>
      <c r="AI22">
        <v>0.4822</v>
      </c>
      <c r="AJ22">
        <v>0.7077</v>
      </c>
      <c r="AK22">
        <v>0.6268</v>
      </c>
      <c r="AL22" s="3">
        <f t="shared" si="8"/>
        <v>0.6055666666666667</v>
      </c>
    </row>
    <row r="23" spans="1:38" ht="15">
      <c r="A23" s="1">
        <v>0.013194444444444444</v>
      </c>
      <c r="B23">
        <v>25</v>
      </c>
      <c r="C23" s="2">
        <v>0.6328</v>
      </c>
      <c r="D23" s="2">
        <v>0.5638</v>
      </c>
      <c r="E23" s="2">
        <v>0.4654</v>
      </c>
      <c r="F23" s="3">
        <f t="shared" si="0"/>
        <v>0.554</v>
      </c>
      <c r="G23">
        <v>0.4172</v>
      </c>
      <c r="H23">
        <v>0.4348</v>
      </c>
      <c r="I23">
        <v>0.4108</v>
      </c>
      <c r="J23" s="3">
        <f t="shared" si="1"/>
        <v>0.4209333333333334</v>
      </c>
      <c r="K23">
        <v>0.4404</v>
      </c>
      <c r="L23">
        <v>0.4051</v>
      </c>
      <c r="M23">
        <v>0.3865</v>
      </c>
      <c r="N23" s="3">
        <f t="shared" si="2"/>
        <v>0.4106666666666667</v>
      </c>
      <c r="O23">
        <v>0.4693</v>
      </c>
      <c r="P23">
        <v>0.4551</v>
      </c>
      <c r="Q23">
        <v>0.4741</v>
      </c>
      <c r="R23" s="3">
        <f t="shared" si="3"/>
        <v>0.4661666666666667</v>
      </c>
      <c r="S23">
        <v>0.4553</v>
      </c>
      <c r="T23">
        <v>0.5248</v>
      </c>
      <c r="U23">
        <v>0.4925</v>
      </c>
      <c r="V23" s="3">
        <f t="shared" si="4"/>
        <v>0.4908666666666666</v>
      </c>
      <c r="W23">
        <v>0.6889</v>
      </c>
      <c r="X23">
        <v>0.5318</v>
      </c>
      <c r="Y23">
        <v>0.6965</v>
      </c>
      <c r="Z23" s="3">
        <f t="shared" si="5"/>
        <v>0.6390666666666666</v>
      </c>
      <c r="AA23">
        <v>0.7376</v>
      </c>
      <c r="AB23">
        <v>0.6852</v>
      </c>
      <c r="AC23">
        <v>0.6664</v>
      </c>
      <c r="AD23" s="3">
        <f t="shared" si="6"/>
        <v>0.6964</v>
      </c>
      <c r="AE23">
        <v>0.5361</v>
      </c>
      <c r="AF23">
        <v>0.5589</v>
      </c>
      <c r="AG23">
        <v>0.7342</v>
      </c>
      <c r="AH23" s="3">
        <f t="shared" si="7"/>
        <v>0.6097333333333333</v>
      </c>
      <c r="AI23">
        <v>0.4958</v>
      </c>
      <c r="AJ23">
        <v>0.7396</v>
      </c>
      <c r="AK23">
        <v>0.6525</v>
      </c>
      <c r="AL23" s="3">
        <f t="shared" si="8"/>
        <v>0.6293000000000001</v>
      </c>
    </row>
    <row r="24" spans="1:38" ht="15">
      <c r="A24" s="1">
        <v>0.013888888888888888</v>
      </c>
      <c r="B24">
        <v>25</v>
      </c>
      <c r="C24" s="2">
        <v>0.6673</v>
      </c>
      <c r="D24" s="2">
        <v>0.5969</v>
      </c>
      <c r="E24" s="2">
        <v>0.4931</v>
      </c>
      <c r="F24" s="3">
        <f t="shared" si="0"/>
        <v>0.5857666666666667</v>
      </c>
      <c r="G24">
        <v>0.437</v>
      </c>
      <c r="H24">
        <v>0.4524</v>
      </c>
      <c r="I24">
        <v>0.4239</v>
      </c>
      <c r="J24" s="3">
        <f t="shared" si="1"/>
        <v>0.43776666666666664</v>
      </c>
      <c r="K24">
        <v>0.4575</v>
      </c>
      <c r="L24">
        <v>0.4207</v>
      </c>
      <c r="M24">
        <v>0.4013</v>
      </c>
      <c r="N24" s="3">
        <f t="shared" si="2"/>
        <v>0.42650000000000005</v>
      </c>
      <c r="O24">
        <v>0.4854</v>
      </c>
      <c r="P24">
        <v>0.4799</v>
      </c>
      <c r="Q24">
        <v>0.4954</v>
      </c>
      <c r="R24" s="3">
        <f t="shared" si="3"/>
        <v>0.48690000000000005</v>
      </c>
      <c r="S24">
        <v>0.4726</v>
      </c>
      <c r="T24">
        <v>0.549</v>
      </c>
      <c r="U24">
        <v>0.5142</v>
      </c>
      <c r="V24" s="3">
        <f t="shared" si="4"/>
        <v>0.5119333333333334</v>
      </c>
      <c r="W24">
        <v>0.7174</v>
      </c>
      <c r="X24">
        <v>0.5485</v>
      </c>
      <c r="Y24">
        <v>0.7217</v>
      </c>
      <c r="Z24" s="3">
        <f t="shared" si="5"/>
        <v>0.6625333333333333</v>
      </c>
      <c r="AA24">
        <v>0.7624</v>
      </c>
      <c r="AB24">
        <v>0.7123</v>
      </c>
      <c r="AC24">
        <v>0.6902</v>
      </c>
      <c r="AD24" s="3">
        <f t="shared" si="6"/>
        <v>0.7216333333333332</v>
      </c>
      <c r="AE24">
        <v>0.5513</v>
      </c>
      <c r="AF24">
        <v>0.5763</v>
      </c>
      <c r="AG24">
        <v>0.7642</v>
      </c>
      <c r="AH24" s="3">
        <f t="shared" si="7"/>
        <v>0.6306</v>
      </c>
      <c r="AI24">
        <v>0.5103</v>
      </c>
      <c r="AJ24">
        <v>0.7682</v>
      </c>
      <c r="AK24">
        <v>0.6716</v>
      </c>
      <c r="AL24" s="3">
        <f t="shared" si="8"/>
        <v>0.6500333333333334</v>
      </c>
    </row>
    <row r="25" spans="1:38" ht="15">
      <c r="A25" s="1">
        <v>0.014583333333333332</v>
      </c>
      <c r="B25">
        <v>25</v>
      </c>
      <c r="C25" s="2">
        <v>0.7029</v>
      </c>
      <c r="D25" s="2">
        <v>0.6275</v>
      </c>
      <c r="E25" s="2">
        <v>0.5218</v>
      </c>
      <c r="F25" s="3">
        <f t="shared" si="0"/>
        <v>0.6174000000000001</v>
      </c>
      <c r="G25">
        <v>0.4577</v>
      </c>
      <c r="H25">
        <v>0.4697</v>
      </c>
      <c r="I25">
        <v>0.4367</v>
      </c>
      <c r="J25" s="3">
        <f t="shared" si="1"/>
        <v>0.45470000000000005</v>
      </c>
      <c r="K25">
        <v>0.4752</v>
      </c>
      <c r="L25">
        <v>0.4368</v>
      </c>
      <c r="M25">
        <v>0.4143</v>
      </c>
      <c r="N25" s="3">
        <f t="shared" si="2"/>
        <v>0.4421</v>
      </c>
      <c r="O25">
        <v>0.5126</v>
      </c>
      <c r="P25">
        <v>0.4953</v>
      </c>
      <c r="Q25">
        <v>0.5169</v>
      </c>
      <c r="R25" s="3">
        <f t="shared" si="3"/>
        <v>0.5082666666666666</v>
      </c>
      <c r="S25">
        <v>0.4909</v>
      </c>
      <c r="T25">
        <v>0.5727</v>
      </c>
      <c r="U25">
        <v>0.5358</v>
      </c>
      <c r="V25" s="3">
        <f t="shared" si="4"/>
        <v>0.5331333333333333</v>
      </c>
      <c r="W25">
        <v>0.7416</v>
      </c>
      <c r="X25">
        <v>0.564</v>
      </c>
      <c r="Y25">
        <v>0.7443</v>
      </c>
      <c r="Z25" s="3">
        <f t="shared" si="5"/>
        <v>0.6833</v>
      </c>
      <c r="AA25">
        <v>0.7871</v>
      </c>
      <c r="AB25">
        <v>0.7367</v>
      </c>
      <c r="AC25">
        <v>0.7072</v>
      </c>
      <c r="AD25" s="3">
        <f t="shared" si="6"/>
        <v>0.7436666666666666</v>
      </c>
      <c r="AE25">
        <v>0.5675</v>
      </c>
      <c r="AF25">
        <v>0.5925</v>
      </c>
      <c r="AG25">
        <v>0.7923</v>
      </c>
      <c r="AH25" s="3">
        <f t="shared" si="7"/>
        <v>0.6507666666666667</v>
      </c>
      <c r="AI25">
        <v>0.5227</v>
      </c>
      <c r="AJ25">
        <v>0.7996</v>
      </c>
      <c r="AK25">
        <v>0.6939</v>
      </c>
      <c r="AL25" s="3">
        <f t="shared" si="8"/>
        <v>0.6720666666666667</v>
      </c>
    </row>
    <row r="26" spans="1:38" ht="15">
      <c r="A26" s="1">
        <v>0.015277777777777777</v>
      </c>
      <c r="B26">
        <v>25</v>
      </c>
      <c r="C26" s="2">
        <v>0.7425</v>
      </c>
      <c r="D26" s="2">
        <v>0.6598</v>
      </c>
      <c r="E26" s="2">
        <v>0.5489</v>
      </c>
      <c r="F26" s="3">
        <f t="shared" si="0"/>
        <v>0.6504</v>
      </c>
      <c r="G26">
        <v>0.4793</v>
      </c>
      <c r="H26">
        <v>0.4868</v>
      </c>
      <c r="I26">
        <v>0.4492</v>
      </c>
      <c r="J26" s="3">
        <f t="shared" si="1"/>
        <v>0.47176666666666667</v>
      </c>
      <c r="K26">
        <v>0.4935</v>
      </c>
      <c r="L26">
        <v>0.4521</v>
      </c>
      <c r="M26">
        <v>0.4235</v>
      </c>
      <c r="N26" s="3">
        <f t="shared" si="2"/>
        <v>0.45636666666666664</v>
      </c>
      <c r="O26">
        <v>0.5206</v>
      </c>
      <c r="P26">
        <v>0.5143</v>
      </c>
      <c r="Q26">
        <v>0.5358</v>
      </c>
      <c r="R26" s="3">
        <f t="shared" si="3"/>
        <v>0.5235666666666666</v>
      </c>
      <c r="S26">
        <v>0.5106</v>
      </c>
      <c r="T26">
        <v>0.5959</v>
      </c>
      <c r="U26">
        <v>0.5542</v>
      </c>
      <c r="V26" s="3">
        <f t="shared" si="4"/>
        <v>0.5535666666666667</v>
      </c>
      <c r="W26">
        <v>0.7631</v>
      </c>
      <c r="X26">
        <v>0.5788</v>
      </c>
      <c r="Y26">
        <v>0.769</v>
      </c>
      <c r="Z26" s="3">
        <f t="shared" si="5"/>
        <v>0.7036333333333333</v>
      </c>
      <c r="AA26">
        <v>0.8091</v>
      </c>
      <c r="AB26">
        <v>0.7654</v>
      </c>
      <c r="AC26">
        <v>0.7291</v>
      </c>
      <c r="AD26" s="3">
        <f t="shared" si="6"/>
        <v>0.7678666666666666</v>
      </c>
      <c r="AE26">
        <v>0.583</v>
      </c>
      <c r="AF26">
        <v>0.61</v>
      </c>
      <c r="AG26">
        <v>0.8188</v>
      </c>
      <c r="AH26" s="3">
        <f t="shared" si="7"/>
        <v>0.6706</v>
      </c>
      <c r="AI26">
        <v>0.5362</v>
      </c>
      <c r="AJ26">
        <v>0.8257</v>
      </c>
      <c r="AK26">
        <v>0.7126</v>
      </c>
      <c r="AL26" s="3">
        <f t="shared" si="8"/>
        <v>0.6915</v>
      </c>
    </row>
    <row r="27" spans="1:38" ht="15">
      <c r="A27" s="1">
        <v>0.015972222222222224</v>
      </c>
      <c r="B27">
        <v>25</v>
      </c>
      <c r="C27" s="2">
        <v>0.7775</v>
      </c>
      <c r="D27" s="2">
        <v>0.6932</v>
      </c>
      <c r="E27" s="2">
        <v>0.5798</v>
      </c>
      <c r="F27" s="3">
        <f t="shared" si="0"/>
        <v>0.6835</v>
      </c>
      <c r="G27">
        <v>0.5002</v>
      </c>
      <c r="H27">
        <v>0.5034</v>
      </c>
      <c r="I27">
        <v>0.4656</v>
      </c>
      <c r="J27" s="3">
        <f t="shared" si="1"/>
        <v>0.48973333333333335</v>
      </c>
      <c r="K27">
        <v>0.5101</v>
      </c>
      <c r="L27">
        <v>0.4669</v>
      </c>
      <c r="M27">
        <v>0.4381</v>
      </c>
      <c r="N27" s="3">
        <f t="shared" si="2"/>
        <v>0.4717</v>
      </c>
      <c r="O27">
        <v>0.5462</v>
      </c>
      <c r="P27">
        <v>0.5381</v>
      </c>
      <c r="Q27">
        <v>0.5685</v>
      </c>
      <c r="R27" s="3">
        <f t="shared" si="3"/>
        <v>0.5509333333333334</v>
      </c>
      <c r="S27">
        <v>0.5278</v>
      </c>
      <c r="T27">
        <v>0.6183</v>
      </c>
      <c r="U27">
        <v>0.5749</v>
      </c>
      <c r="V27" s="3">
        <f t="shared" si="4"/>
        <v>0.5736666666666667</v>
      </c>
      <c r="W27">
        <v>0.7868</v>
      </c>
      <c r="X27">
        <v>0.5936</v>
      </c>
      <c r="Y27">
        <v>0.7874</v>
      </c>
      <c r="Z27" s="3">
        <f t="shared" si="5"/>
        <v>0.7226</v>
      </c>
      <c r="AA27">
        <v>0.8345</v>
      </c>
      <c r="AB27">
        <v>0.79</v>
      </c>
      <c r="AC27">
        <v>0.7527</v>
      </c>
      <c r="AD27" s="3">
        <f t="shared" si="6"/>
        <v>0.7924000000000001</v>
      </c>
      <c r="AE27">
        <v>0.5963</v>
      </c>
      <c r="AF27">
        <v>0.6224</v>
      </c>
      <c r="AG27">
        <v>0.8431</v>
      </c>
      <c r="AH27" s="3">
        <f t="shared" si="7"/>
        <v>0.6872666666666666</v>
      </c>
      <c r="AI27">
        <v>0.5482</v>
      </c>
      <c r="AJ27">
        <v>0.8514</v>
      </c>
      <c r="AK27">
        <v>0.7288</v>
      </c>
      <c r="AL27" s="3">
        <f t="shared" si="8"/>
        <v>0.7094666666666667</v>
      </c>
    </row>
    <row r="28" spans="1:38" ht="15">
      <c r="A28" s="1">
        <v>0.016666666666666666</v>
      </c>
      <c r="B28">
        <v>25</v>
      </c>
      <c r="C28" s="2">
        <v>0.8134</v>
      </c>
      <c r="D28" s="2">
        <v>0.7254</v>
      </c>
      <c r="E28" s="2">
        <v>0.6073</v>
      </c>
      <c r="F28" s="3">
        <f t="shared" si="0"/>
        <v>0.7153666666666667</v>
      </c>
      <c r="G28">
        <v>0.5198</v>
      </c>
      <c r="H28">
        <v>0.5227</v>
      </c>
      <c r="I28">
        <v>0.4822</v>
      </c>
      <c r="J28" s="3">
        <f t="shared" si="1"/>
        <v>0.5082333333333333</v>
      </c>
      <c r="K28">
        <v>0.5284</v>
      </c>
      <c r="L28">
        <v>0.4818</v>
      </c>
      <c r="M28">
        <v>0.4542</v>
      </c>
      <c r="N28" s="3">
        <f t="shared" si="2"/>
        <v>0.4881333333333333</v>
      </c>
      <c r="O28">
        <v>0.5676</v>
      </c>
      <c r="P28">
        <v>0.5513</v>
      </c>
      <c r="Q28">
        <v>0.5762</v>
      </c>
      <c r="R28" s="3">
        <f t="shared" si="3"/>
        <v>0.5650333333333334</v>
      </c>
      <c r="S28">
        <v>0.5462</v>
      </c>
      <c r="T28">
        <v>0.6428</v>
      </c>
      <c r="U28">
        <v>0.5934</v>
      </c>
      <c r="V28" s="3">
        <f t="shared" si="4"/>
        <v>0.5941333333333333</v>
      </c>
      <c r="W28">
        <v>0.8069</v>
      </c>
      <c r="X28">
        <v>0.605</v>
      </c>
      <c r="Y28">
        <v>0.809</v>
      </c>
      <c r="Z28" s="3">
        <f t="shared" si="5"/>
        <v>0.7403</v>
      </c>
      <c r="AA28">
        <v>0.8549</v>
      </c>
      <c r="AB28">
        <v>0.8141</v>
      </c>
      <c r="AC28">
        <v>0.7724</v>
      </c>
      <c r="AD28" s="3">
        <f t="shared" si="6"/>
        <v>0.8138</v>
      </c>
      <c r="AE28">
        <v>0.6102</v>
      </c>
      <c r="AF28">
        <v>0.6372</v>
      </c>
      <c r="AG28">
        <v>0.8691</v>
      </c>
      <c r="AH28" s="3">
        <f t="shared" si="7"/>
        <v>0.7054999999999999</v>
      </c>
      <c r="AI28">
        <v>0.5599</v>
      </c>
      <c r="AJ28">
        <v>0.8757</v>
      </c>
      <c r="AK28">
        <v>0.7495</v>
      </c>
      <c r="AL28" s="3">
        <f t="shared" si="8"/>
        <v>0.7283666666666667</v>
      </c>
    </row>
    <row r="29" spans="1:38" ht="15">
      <c r="A29" s="1">
        <v>0.017361111111111112</v>
      </c>
      <c r="B29">
        <v>25</v>
      </c>
      <c r="C29" s="2">
        <v>0.8509</v>
      </c>
      <c r="D29" s="2">
        <v>0.7581</v>
      </c>
      <c r="E29" s="2">
        <v>0.6365</v>
      </c>
      <c r="F29" s="3">
        <f t="shared" si="0"/>
        <v>0.7484999999999999</v>
      </c>
      <c r="G29">
        <v>0.5411</v>
      </c>
      <c r="H29">
        <v>0.5399</v>
      </c>
      <c r="I29">
        <v>0.4966</v>
      </c>
      <c r="J29" s="3">
        <f t="shared" si="1"/>
        <v>0.5258666666666666</v>
      </c>
      <c r="K29">
        <v>0.5462</v>
      </c>
      <c r="L29">
        <v>0.4961</v>
      </c>
      <c r="M29">
        <v>0.469</v>
      </c>
      <c r="N29" s="3">
        <f t="shared" si="2"/>
        <v>0.5037666666666666</v>
      </c>
      <c r="O29">
        <v>0.5867</v>
      </c>
      <c r="P29">
        <v>0.5702</v>
      </c>
      <c r="Q29">
        <v>0.5982</v>
      </c>
      <c r="R29" s="3">
        <f t="shared" si="3"/>
        <v>0.5850333333333334</v>
      </c>
      <c r="S29">
        <v>0.5634</v>
      </c>
      <c r="T29">
        <v>0.6656</v>
      </c>
      <c r="U29">
        <v>0.614</v>
      </c>
      <c r="V29" s="3">
        <f t="shared" si="4"/>
        <v>0.6143333333333333</v>
      </c>
      <c r="W29">
        <v>0.8295</v>
      </c>
      <c r="X29">
        <v>0.6186</v>
      </c>
      <c r="Y29">
        <v>0.829</v>
      </c>
      <c r="Z29" s="3">
        <f t="shared" si="5"/>
        <v>0.7590333333333333</v>
      </c>
      <c r="AA29">
        <v>0.8745</v>
      </c>
      <c r="AB29">
        <v>0.8348</v>
      </c>
      <c r="AC29">
        <v>0.7937</v>
      </c>
      <c r="AD29" s="3">
        <f t="shared" si="6"/>
        <v>0.8343333333333334</v>
      </c>
      <c r="AE29">
        <v>0.6232</v>
      </c>
      <c r="AF29">
        <v>0.6512</v>
      </c>
      <c r="AG29">
        <v>0.8924</v>
      </c>
      <c r="AH29" s="3">
        <f t="shared" si="7"/>
        <v>0.7222666666666666</v>
      </c>
      <c r="AI29">
        <v>0.5702</v>
      </c>
      <c r="AJ29">
        <v>0.8987</v>
      </c>
      <c r="AK29">
        <v>0.765</v>
      </c>
      <c r="AL29" s="3">
        <f t="shared" si="8"/>
        <v>0.7446333333333334</v>
      </c>
    </row>
    <row r="30" spans="1:38" ht="15">
      <c r="A30" s="1">
        <v>0.018055555555555557</v>
      </c>
      <c r="B30">
        <v>25</v>
      </c>
      <c r="C30" s="2">
        <v>0.8857</v>
      </c>
      <c r="D30" s="2">
        <v>0.7884</v>
      </c>
      <c r="E30" s="2">
        <v>0.6664</v>
      </c>
      <c r="F30" s="3">
        <f t="shared" si="0"/>
        <v>0.7801666666666667</v>
      </c>
      <c r="G30">
        <v>0.5581</v>
      </c>
      <c r="H30">
        <v>0.5566</v>
      </c>
      <c r="I30">
        <v>0.5018</v>
      </c>
      <c r="J30" s="3">
        <f t="shared" si="1"/>
        <v>0.5388333333333334</v>
      </c>
      <c r="K30">
        <v>0.5629</v>
      </c>
      <c r="L30">
        <v>0.5107</v>
      </c>
      <c r="M30">
        <v>0.4834</v>
      </c>
      <c r="N30" s="3">
        <f t="shared" si="2"/>
        <v>0.519</v>
      </c>
      <c r="O30">
        <v>0.6027</v>
      </c>
      <c r="P30">
        <v>0.587</v>
      </c>
      <c r="Q30">
        <v>0.6184</v>
      </c>
      <c r="R30" s="3">
        <f t="shared" si="3"/>
        <v>0.6027</v>
      </c>
      <c r="S30">
        <v>0.58</v>
      </c>
      <c r="T30">
        <v>0.6885</v>
      </c>
      <c r="U30">
        <v>0.6312</v>
      </c>
      <c r="V30" s="3">
        <f t="shared" si="4"/>
        <v>0.6332333333333333</v>
      </c>
      <c r="W30">
        <v>0.8486</v>
      </c>
      <c r="X30">
        <v>0.6287</v>
      </c>
      <c r="Y30">
        <v>0.8456</v>
      </c>
      <c r="Z30" s="3">
        <f t="shared" si="5"/>
        <v>0.7743000000000001</v>
      </c>
      <c r="AA30">
        <v>0.8941</v>
      </c>
      <c r="AB30">
        <v>0.8567</v>
      </c>
      <c r="AC30">
        <v>0.8119</v>
      </c>
      <c r="AD30" s="3">
        <f t="shared" si="6"/>
        <v>0.8542333333333333</v>
      </c>
      <c r="AE30">
        <v>0.6347</v>
      </c>
      <c r="AF30">
        <v>0.6634</v>
      </c>
      <c r="AG30">
        <v>0.9148</v>
      </c>
      <c r="AH30" s="3">
        <f t="shared" si="7"/>
        <v>0.7376333333333333</v>
      </c>
      <c r="AI30">
        <v>0.583</v>
      </c>
      <c r="AJ30">
        <v>0.9228</v>
      </c>
      <c r="AK30">
        <v>0.7804</v>
      </c>
      <c r="AL30" s="3">
        <f t="shared" si="8"/>
        <v>0.7620666666666667</v>
      </c>
    </row>
    <row r="31" spans="1:38" ht="15">
      <c r="A31" s="1">
        <v>0.01875</v>
      </c>
      <c r="B31">
        <v>25</v>
      </c>
      <c r="C31" s="2">
        <v>0.9266</v>
      </c>
      <c r="D31" s="2">
        <v>0.8201</v>
      </c>
      <c r="E31" s="2">
        <v>0.6943</v>
      </c>
      <c r="F31" s="3">
        <f t="shared" si="0"/>
        <v>0.8136666666666668</v>
      </c>
      <c r="G31">
        <v>0.5796</v>
      </c>
      <c r="H31">
        <v>0.5726</v>
      </c>
      <c r="I31">
        <v>0.5181</v>
      </c>
      <c r="J31" s="3">
        <f t="shared" si="1"/>
        <v>0.5567666666666667</v>
      </c>
      <c r="K31">
        <v>0.5773</v>
      </c>
      <c r="L31">
        <v>0.5254</v>
      </c>
      <c r="M31">
        <v>0.4994</v>
      </c>
      <c r="N31" s="3">
        <f t="shared" si="2"/>
        <v>0.5340333333333334</v>
      </c>
      <c r="O31">
        <v>0.6203</v>
      </c>
      <c r="P31">
        <v>0.6045</v>
      </c>
      <c r="Q31">
        <v>0.6321</v>
      </c>
      <c r="R31" s="3">
        <f t="shared" si="3"/>
        <v>0.6189666666666667</v>
      </c>
      <c r="S31">
        <v>0.5967</v>
      </c>
      <c r="T31">
        <v>0.7118</v>
      </c>
      <c r="U31">
        <v>0.6519</v>
      </c>
      <c r="V31" s="3">
        <f t="shared" si="4"/>
        <v>0.6534666666666666</v>
      </c>
      <c r="W31">
        <v>0.8662</v>
      </c>
      <c r="X31">
        <v>0.6418</v>
      </c>
      <c r="Y31">
        <v>0.8663</v>
      </c>
      <c r="Z31" s="3">
        <f t="shared" si="5"/>
        <v>0.7914333333333333</v>
      </c>
      <c r="AA31">
        <v>0.9113</v>
      </c>
      <c r="AB31">
        <v>0.8776</v>
      </c>
      <c r="AC31">
        <v>0.8296</v>
      </c>
      <c r="AD31" s="3">
        <f t="shared" si="6"/>
        <v>0.8728333333333333</v>
      </c>
      <c r="AE31">
        <v>0.6558</v>
      </c>
      <c r="AF31">
        <v>0.6783</v>
      </c>
      <c r="AG31">
        <v>0.9346</v>
      </c>
      <c r="AH31" s="3">
        <f t="shared" si="7"/>
        <v>0.7562333333333333</v>
      </c>
      <c r="AI31">
        <v>0.5942</v>
      </c>
      <c r="AJ31">
        <v>0.9435</v>
      </c>
      <c r="AK31">
        <v>0.7955</v>
      </c>
      <c r="AL31" s="3">
        <f t="shared" si="8"/>
        <v>0.7777333333333334</v>
      </c>
    </row>
    <row r="32" spans="1:38" ht="15">
      <c r="A32" s="1">
        <v>0.019444444444444445</v>
      </c>
      <c r="B32">
        <v>25</v>
      </c>
      <c r="C32" s="2">
        <v>0.9602</v>
      </c>
      <c r="D32" s="2">
        <v>0.854</v>
      </c>
      <c r="E32" s="2">
        <v>0.7242</v>
      </c>
      <c r="F32" s="3">
        <f t="shared" si="0"/>
        <v>0.8461333333333334</v>
      </c>
      <c r="G32">
        <v>0.598</v>
      </c>
      <c r="H32">
        <v>0.589</v>
      </c>
      <c r="I32">
        <v>0.5361</v>
      </c>
      <c r="J32" s="3">
        <f t="shared" si="1"/>
        <v>0.5743666666666666</v>
      </c>
      <c r="K32">
        <v>0.5955</v>
      </c>
      <c r="L32">
        <v>0.5378</v>
      </c>
      <c r="M32">
        <v>0.5152</v>
      </c>
      <c r="N32" s="3">
        <f t="shared" si="2"/>
        <v>0.5495</v>
      </c>
      <c r="O32">
        <v>0.6413</v>
      </c>
      <c r="P32">
        <v>0.6259</v>
      </c>
      <c r="Q32">
        <v>0.6524</v>
      </c>
      <c r="R32" s="3">
        <f t="shared" si="3"/>
        <v>0.6398666666666667</v>
      </c>
      <c r="S32">
        <v>0.6137</v>
      </c>
      <c r="T32">
        <v>0.7344</v>
      </c>
      <c r="U32">
        <v>0.6698</v>
      </c>
      <c r="V32" s="3">
        <f t="shared" si="4"/>
        <v>0.6726333333333333</v>
      </c>
      <c r="W32">
        <v>0.8844</v>
      </c>
      <c r="X32">
        <v>0.6538</v>
      </c>
      <c r="Y32">
        <v>0.8796</v>
      </c>
      <c r="Z32" s="3">
        <f t="shared" si="5"/>
        <v>0.8059333333333334</v>
      </c>
      <c r="AA32">
        <v>0.9252</v>
      </c>
      <c r="AB32">
        <v>0.895</v>
      </c>
      <c r="AC32">
        <v>0.8469</v>
      </c>
      <c r="AD32" s="3">
        <f t="shared" si="6"/>
        <v>0.8890333333333333</v>
      </c>
      <c r="AE32">
        <v>0.6611</v>
      </c>
      <c r="AF32">
        <v>0.6911</v>
      </c>
      <c r="AG32">
        <v>0.9559</v>
      </c>
      <c r="AH32" s="3">
        <f t="shared" si="7"/>
        <v>0.7693666666666666</v>
      </c>
      <c r="AI32">
        <v>0.6067</v>
      </c>
      <c r="AJ32">
        <v>0.9641</v>
      </c>
      <c r="AK32">
        <v>0.8074</v>
      </c>
      <c r="AL32" s="3">
        <f t="shared" si="8"/>
        <v>0.7927333333333334</v>
      </c>
    </row>
    <row r="33" spans="1:38" ht="15">
      <c r="A33" s="1">
        <v>0.02013888888888889</v>
      </c>
      <c r="B33">
        <v>25</v>
      </c>
      <c r="C33" s="2">
        <v>0.9974</v>
      </c>
      <c r="D33" s="2">
        <v>0.8871</v>
      </c>
      <c r="E33" s="2">
        <v>0.7551</v>
      </c>
      <c r="F33" s="3">
        <f t="shared" si="0"/>
        <v>0.8798666666666667</v>
      </c>
      <c r="G33">
        <v>0.6194</v>
      </c>
      <c r="H33">
        <v>0.6045</v>
      </c>
      <c r="I33">
        <v>0.5559</v>
      </c>
      <c r="J33" s="3">
        <f t="shared" si="1"/>
        <v>0.5932666666666666</v>
      </c>
      <c r="K33">
        <v>0.6097</v>
      </c>
      <c r="L33">
        <v>0.5524</v>
      </c>
      <c r="M33">
        <v>0.5329</v>
      </c>
      <c r="N33" s="3">
        <f t="shared" si="2"/>
        <v>0.5650000000000001</v>
      </c>
      <c r="O33">
        <v>0.6616</v>
      </c>
      <c r="P33">
        <v>0.646</v>
      </c>
      <c r="Q33">
        <v>0.6678</v>
      </c>
      <c r="R33" s="3">
        <f t="shared" si="3"/>
        <v>0.6584666666666666</v>
      </c>
      <c r="S33">
        <v>0.6313</v>
      </c>
      <c r="T33">
        <v>0.7559</v>
      </c>
      <c r="U33">
        <v>0.6879</v>
      </c>
      <c r="V33" s="3">
        <f t="shared" si="4"/>
        <v>0.6917</v>
      </c>
      <c r="W33">
        <v>0.9026</v>
      </c>
      <c r="X33">
        <v>0.6652</v>
      </c>
      <c r="Y33">
        <v>0.8967</v>
      </c>
      <c r="Z33" s="3">
        <f t="shared" si="5"/>
        <v>0.8215</v>
      </c>
      <c r="AA33">
        <v>0.9419</v>
      </c>
      <c r="AB33">
        <v>0.9169</v>
      </c>
      <c r="AC33">
        <v>0.8642</v>
      </c>
      <c r="AD33" s="3">
        <f t="shared" si="6"/>
        <v>0.9076666666666666</v>
      </c>
      <c r="AE33">
        <v>0.6717</v>
      </c>
      <c r="AF33">
        <v>0.703</v>
      </c>
      <c r="AG33">
        <v>0.9763</v>
      </c>
      <c r="AH33" s="3">
        <f t="shared" si="7"/>
        <v>0.7836666666666666</v>
      </c>
      <c r="AI33">
        <v>0.6165</v>
      </c>
      <c r="AJ33">
        <v>0.9864</v>
      </c>
      <c r="AK33">
        <v>0.8222</v>
      </c>
      <c r="AL33" s="3">
        <f t="shared" si="8"/>
        <v>0.8083666666666667</v>
      </c>
    </row>
    <row r="34" spans="1:38" ht="15">
      <c r="A34" s="1">
        <v>0.020833333333333332</v>
      </c>
      <c r="B34">
        <v>25</v>
      </c>
      <c r="C34" s="2">
        <v>1.0334</v>
      </c>
      <c r="D34" s="2">
        <v>0.9191</v>
      </c>
      <c r="E34" s="2">
        <v>0.7827</v>
      </c>
      <c r="F34" s="3">
        <f t="shared" si="0"/>
        <v>0.9117333333333333</v>
      </c>
      <c r="G34">
        <v>0.6385</v>
      </c>
      <c r="H34">
        <v>0.6213</v>
      </c>
      <c r="I34">
        <v>0.5805</v>
      </c>
      <c r="J34" s="3">
        <f t="shared" si="1"/>
        <v>0.6134333333333333</v>
      </c>
      <c r="K34">
        <v>0.6238</v>
      </c>
      <c r="L34">
        <v>0.5651</v>
      </c>
      <c r="M34">
        <v>0.5478</v>
      </c>
      <c r="N34" s="3">
        <f t="shared" si="2"/>
        <v>0.5789</v>
      </c>
      <c r="O34">
        <v>0.6869</v>
      </c>
      <c r="P34">
        <v>0.6546</v>
      </c>
      <c r="Q34">
        <v>0.695</v>
      </c>
      <c r="R34" s="3">
        <f t="shared" si="3"/>
        <v>0.6788333333333333</v>
      </c>
      <c r="S34">
        <v>0.6469</v>
      </c>
      <c r="T34">
        <v>0.7798</v>
      </c>
      <c r="U34">
        <v>0.7039</v>
      </c>
      <c r="V34" s="3">
        <f t="shared" si="4"/>
        <v>0.7102</v>
      </c>
      <c r="W34">
        <v>0.9201</v>
      </c>
      <c r="X34">
        <v>0.6751</v>
      </c>
      <c r="Y34">
        <v>0.9119</v>
      </c>
      <c r="Z34" s="3">
        <f t="shared" si="5"/>
        <v>0.8357000000000001</v>
      </c>
      <c r="AA34">
        <v>0.9587</v>
      </c>
      <c r="AB34">
        <v>0.9321</v>
      </c>
      <c r="AC34">
        <v>0.8804</v>
      </c>
      <c r="AD34" s="3">
        <f t="shared" si="6"/>
        <v>0.9237333333333333</v>
      </c>
      <c r="AE34">
        <v>0.6834</v>
      </c>
      <c r="AF34">
        <v>0.7136</v>
      </c>
      <c r="AG34">
        <v>0.9926</v>
      </c>
      <c r="AH34" s="3">
        <f t="shared" si="7"/>
        <v>0.7965333333333334</v>
      </c>
      <c r="AI34">
        <v>0.6269</v>
      </c>
      <c r="AJ34">
        <v>1.0012</v>
      </c>
      <c r="AK34">
        <v>0.8362</v>
      </c>
      <c r="AL34" s="3">
        <f t="shared" si="8"/>
        <v>0.8214333333333333</v>
      </c>
    </row>
    <row r="36" spans="3:37" ht="15">
      <c r="C36" s="2" t="s">
        <v>11</v>
      </c>
      <c r="D36" s="2" t="s">
        <v>12</v>
      </c>
      <c r="E36" s="2" t="s">
        <v>13</v>
      </c>
      <c r="G36" t="s">
        <v>5</v>
      </c>
      <c r="H36" t="s">
        <v>6</v>
      </c>
      <c r="I36" t="s">
        <v>7</v>
      </c>
      <c r="K36" t="s">
        <v>8</v>
      </c>
      <c r="L36" t="s">
        <v>9</v>
      </c>
      <c r="M36" t="s">
        <v>10</v>
      </c>
      <c r="O36" t="s">
        <v>14</v>
      </c>
      <c r="P36" t="s">
        <v>15</v>
      </c>
      <c r="Q36" t="s">
        <v>16</v>
      </c>
      <c r="S36" t="s">
        <v>17</v>
      </c>
      <c r="T36" t="s">
        <v>18</v>
      </c>
      <c r="U36" t="s">
        <v>19</v>
      </c>
      <c r="W36" t="s">
        <v>20</v>
      </c>
      <c r="X36" t="s">
        <v>21</v>
      </c>
      <c r="Y36" t="s">
        <v>22</v>
      </c>
      <c r="AA36" t="s">
        <v>23</v>
      </c>
      <c r="AB36" t="s">
        <v>24</v>
      </c>
      <c r="AC36" t="s">
        <v>25</v>
      </c>
      <c r="AE36" t="s">
        <v>26</v>
      </c>
      <c r="AF36" t="s">
        <v>27</v>
      </c>
      <c r="AG36" t="s">
        <v>28</v>
      </c>
      <c r="AI36" t="s">
        <v>29</v>
      </c>
      <c r="AJ36" t="s">
        <v>30</v>
      </c>
      <c r="AK36" t="s">
        <v>31</v>
      </c>
    </row>
    <row r="37" spans="3:37" ht="15">
      <c r="C37" s="2">
        <v>33.2461693548387</v>
      </c>
      <c r="D37" s="2">
        <v>29.0735887096774</v>
      </c>
      <c r="E37" s="2">
        <v>24.4785080645161</v>
      </c>
      <c r="G37">
        <v>18.0594354838709</v>
      </c>
      <c r="H37">
        <v>17.9920564516129</v>
      </c>
      <c r="I37">
        <v>16.2182258064515</v>
      </c>
      <c r="K37">
        <v>17.828064516129</v>
      </c>
      <c r="L37">
        <v>16.010564516129</v>
      </c>
      <c r="M37">
        <v>15.3663709677419</v>
      </c>
      <c r="O37">
        <v>19.05</v>
      </c>
      <c r="P37">
        <v>18.7384274193548</v>
      </c>
      <c r="Q37">
        <v>20.0153629032258</v>
      </c>
      <c r="S37">
        <v>18.1602419354839</v>
      </c>
      <c r="T37">
        <v>22.8089112903225</v>
      </c>
      <c r="U37">
        <v>20.5752016129032</v>
      </c>
      <c r="W37">
        <v>26.8910080645161</v>
      </c>
      <c r="X37">
        <v>18.7389516129032</v>
      </c>
      <c r="Y37">
        <v>27.4415725806451</v>
      </c>
      <c r="AA37">
        <v>27.9150806451612</v>
      </c>
      <c r="AB37">
        <v>27.9747177419355</v>
      </c>
      <c r="AC37">
        <v>26.1549999999999</v>
      </c>
      <c r="AE37">
        <v>18.5224999999999</v>
      </c>
      <c r="AF37">
        <v>20.3208870967741</v>
      </c>
      <c r="AG37">
        <v>30.3459677419355</v>
      </c>
      <c r="AI37">
        <v>17.2946774193548</v>
      </c>
      <c r="AJ37">
        <v>30.6669354838709</v>
      </c>
      <c r="AK37">
        <v>25.1497580645161</v>
      </c>
    </row>
    <row r="38" ht="15">
      <c r="A38" t="s">
        <v>32</v>
      </c>
    </row>
    <row r="39" ht="15">
      <c r="A39" t="s">
        <v>33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E12" sqref="E12"/>
    </sheetView>
  </sheetViews>
  <sheetFormatPr defaultColWidth="8.8515625" defaultRowHeight="15"/>
  <cols>
    <col min="3" max="3" width="14.57421875" style="0" customWidth="1"/>
    <col min="4" max="4" width="12.421875" style="0" bestFit="1" customWidth="1"/>
    <col min="9" max="9" width="11.421875" style="0" customWidth="1"/>
  </cols>
  <sheetData>
    <row r="1" spans="1:9" ht="43.5">
      <c r="A1" t="s">
        <v>39</v>
      </c>
      <c r="B1" t="s">
        <v>34</v>
      </c>
      <c r="C1" t="s">
        <v>35</v>
      </c>
      <c r="D1" s="4" t="s">
        <v>36</v>
      </c>
      <c r="G1" s="4" t="s">
        <v>37</v>
      </c>
      <c r="I1" s="4" t="s">
        <v>38</v>
      </c>
    </row>
    <row r="2" spans="1:9" ht="15">
      <c r="A2">
        <v>1</v>
      </c>
      <c r="B2">
        <f>('[1]Sp18_PPIase_WF_Run1'!F34-'[1]Sp18_PPIase_WF_Run1'!F4)/30</f>
        <v>0.027796666666666667</v>
      </c>
      <c r="C2">
        <f>B2-$B$2</f>
        <v>0</v>
      </c>
      <c r="D2">
        <f>(C2*0.2)/($I$2*9.3*10^6)</f>
        <v>0</v>
      </c>
      <c r="G2">
        <v>0.001</v>
      </c>
      <c r="I2">
        <v>0.001165</v>
      </c>
    </row>
    <row r="3" spans="1:4" ht="15">
      <c r="A3">
        <v>2</v>
      </c>
      <c r="B3">
        <f>('[1]Sp18_PPIase_WF_Run1'!J34-'[1]Sp18_PPIase_WF_Run1'!J4)/30</f>
        <v>0.01728222222222222</v>
      </c>
      <c r="C3">
        <f aca="true" t="shared" si="0" ref="C3:C10">B3-$B$2</f>
        <v>-0.010514444444444448</v>
      </c>
      <c r="D3">
        <f aca="true" t="shared" si="1" ref="D3:D10">(C3*0.2)/($I$2*9.3*10^6)</f>
        <v>-1.9409191830623379E-07</v>
      </c>
    </row>
    <row r="4" spans="1:4" ht="15">
      <c r="A4">
        <v>3</v>
      </c>
      <c r="B4">
        <f>('[1]Sp18_PPIase_WF_Run1'!N34-'[1]Sp18_PPIase_WF_Run1'!N4)/30</f>
        <v>0.01605222222222222</v>
      </c>
      <c r="C4">
        <f t="shared" si="0"/>
        <v>-0.011744444444444446</v>
      </c>
      <c r="D4">
        <f t="shared" si="1"/>
        <v>-2.167971654334662E-07</v>
      </c>
    </row>
    <row r="5" spans="1:4" ht="15">
      <c r="A5">
        <v>4</v>
      </c>
      <c r="B5">
        <f>('[1]Sp18_PPIase_WF_Run1'!R34-'[1]Sp18_PPIase_WF_Run1'!R4)/30</f>
        <v>0.01886111111111111</v>
      </c>
      <c r="C5">
        <f t="shared" si="0"/>
        <v>-0.008935555555555558</v>
      </c>
      <c r="D5">
        <f t="shared" si="1"/>
        <v>-1.6494633911219823E-07</v>
      </c>
    </row>
    <row r="6" spans="1:4" ht="15">
      <c r="A6">
        <v>5</v>
      </c>
      <c r="B6">
        <f>('[1]Sp18_PPIase_WF_Run1'!V34-'[1]Sp18_PPIase_WF_Run1'!V4)/30</f>
        <v>0.020041111111111114</v>
      </c>
      <c r="C6">
        <f t="shared" si="0"/>
        <v>-0.007755555555555554</v>
      </c>
      <c r="D6">
        <f t="shared" si="1"/>
        <v>-1.4316406951046293E-07</v>
      </c>
    </row>
    <row r="7" spans="1:4" ht="15">
      <c r="A7">
        <v>6</v>
      </c>
      <c r="B7">
        <f>('[1]Sp18_PPIase_WF_Run1'!Z34-'[1]Sp18_PPIase_WF_Run1'!Z4)/30</f>
        <v>0.023478888888888893</v>
      </c>
      <c r="C7">
        <f t="shared" si="0"/>
        <v>-0.0043177777777777746</v>
      </c>
      <c r="D7">
        <f t="shared" si="1"/>
        <v>-7.970423697960727E-08</v>
      </c>
    </row>
    <row r="8" spans="1:4" ht="15">
      <c r="A8">
        <v>7</v>
      </c>
      <c r="B8">
        <f>('[1]Sp18_PPIase_WF_Run1'!AD34-'[1]Sp18_PPIase_WF_Run1'!AD4)/30</f>
        <v>0.026274444444444444</v>
      </c>
      <c r="C8">
        <f t="shared" si="0"/>
        <v>-0.0015222222222222234</v>
      </c>
      <c r="D8">
        <f t="shared" si="1"/>
        <v>-2.8099537998471984E-08</v>
      </c>
    </row>
    <row r="9" spans="1:4" ht="15">
      <c r="A9">
        <v>8</v>
      </c>
      <c r="B9">
        <f>('[1]Sp18_PPIase_WF_Run1'!AH34-'[1]Sp18_PPIase_WF_Run1'!AH4)/30</f>
        <v>0.022171111111111117</v>
      </c>
      <c r="C9">
        <f t="shared" si="0"/>
        <v>-0.00562555555555555</v>
      </c>
      <c r="D9">
        <f t="shared" si="1"/>
        <v>-1.0384522692427986E-07</v>
      </c>
    </row>
    <row r="10" spans="1:4" ht="15">
      <c r="A10">
        <v>9</v>
      </c>
      <c r="B10">
        <f>('[1]Sp18_PPIase_WF_Run1'!AL34-'[1]Sp18_PPIase_WF_Run1'!AL4)/30</f>
        <v>0.023358888888888887</v>
      </c>
      <c r="C10">
        <f t="shared" si="0"/>
        <v>-0.00443777777777778</v>
      </c>
      <c r="D10">
        <f t="shared" si="1"/>
        <v>-8.191938304080078E-08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workbookViewId="0" topLeftCell="A1">
      <selection activeCell="AR25" sqref="AR25"/>
    </sheetView>
  </sheetViews>
  <sheetFormatPr defaultColWidth="8.8515625" defaultRowHeight="15"/>
  <cols>
    <col min="2" max="2" width="8.8515625" style="0" hidden="1" customWidth="1"/>
    <col min="3" max="5" width="8.8515625" style="2" hidden="1" customWidth="1"/>
    <col min="6" max="6" width="8.57421875" style="3" customWidth="1"/>
    <col min="7" max="9" width="8.8515625" style="0" hidden="1" customWidth="1"/>
    <col min="10" max="10" width="8.57421875" style="3" customWidth="1"/>
    <col min="11" max="13" width="8.8515625" style="0" hidden="1" customWidth="1"/>
    <col min="14" max="14" width="8.57421875" style="3" customWidth="1"/>
    <col min="15" max="17" width="8.8515625" style="0" hidden="1" customWidth="1"/>
    <col min="18" max="18" width="8.57421875" style="3" customWidth="1"/>
    <col min="19" max="21" width="8.8515625" style="0" hidden="1" customWidth="1"/>
    <col min="22" max="22" width="8.57421875" style="3" customWidth="1"/>
    <col min="23" max="25" width="8.8515625" style="0" hidden="1" customWidth="1"/>
    <col min="26" max="26" width="8.57421875" style="3" customWidth="1"/>
    <col min="27" max="29" width="8.8515625" style="0" hidden="1" customWidth="1"/>
    <col min="30" max="30" width="8.57421875" style="3" customWidth="1"/>
    <col min="31" max="33" width="8.8515625" style="0" hidden="1" customWidth="1"/>
    <col min="34" max="34" width="8.57421875" style="3" customWidth="1"/>
    <col min="35" max="37" width="8.8515625" style="0" hidden="1" customWidth="1"/>
    <col min="38" max="38" width="8.57421875" style="3" customWidth="1"/>
  </cols>
  <sheetData>
    <row r="1" ht="15">
      <c r="A1" t="s">
        <v>0</v>
      </c>
    </row>
    <row r="2" spans="1:2" ht="15">
      <c r="A2" t="s">
        <v>1</v>
      </c>
      <c r="B2" t="s">
        <v>2</v>
      </c>
    </row>
    <row r="3" spans="1:38" ht="15">
      <c r="A3" t="s">
        <v>3</v>
      </c>
      <c r="B3" t="s">
        <v>4</v>
      </c>
      <c r="C3" s="2" t="s">
        <v>11</v>
      </c>
      <c r="D3" s="2" t="s">
        <v>12</v>
      </c>
      <c r="E3" s="2" t="s">
        <v>13</v>
      </c>
      <c r="F3" s="3">
        <v>1</v>
      </c>
      <c r="G3" t="s">
        <v>5</v>
      </c>
      <c r="H3" t="s">
        <v>6</v>
      </c>
      <c r="I3" t="s">
        <v>7</v>
      </c>
      <c r="J3" s="3">
        <v>2</v>
      </c>
      <c r="K3" t="s">
        <v>8</v>
      </c>
      <c r="L3" t="s">
        <v>9</v>
      </c>
      <c r="M3" t="s">
        <v>10</v>
      </c>
      <c r="N3" s="3">
        <v>3</v>
      </c>
      <c r="O3" t="s">
        <v>14</v>
      </c>
      <c r="P3" t="s">
        <v>15</v>
      </c>
      <c r="Q3" t="s">
        <v>16</v>
      </c>
      <c r="R3" s="3">
        <v>4</v>
      </c>
      <c r="S3" t="s">
        <v>17</v>
      </c>
      <c r="T3" t="s">
        <v>18</v>
      </c>
      <c r="U3" t="s">
        <v>19</v>
      </c>
      <c r="V3" s="3">
        <v>5</v>
      </c>
      <c r="W3" t="s">
        <v>20</v>
      </c>
      <c r="X3" t="s">
        <v>21</v>
      </c>
      <c r="Y3" t="s">
        <v>22</v>
      </c>
      <c r="Z3" s="3">
        <v>6</v>
      </c>
      <c r="AA3" t="s">
        <v>23</v>
      </c>
      <c r="AB3" t="s">
        <v>24</v>
      </c>
      <c r="AC3" t="s">
        <v>25</v>
      </c>
      <c r="AD3" s="3">
        <v>7</v>
      </c>
      <c r="AE3" t="s">
        <v>26</v>
      </c>
      <c r="AF3" t="s">
        <v>27</v>
      </c>
      <c r="AG3" t="s">
        <v>28</v>
      </c>
      <c r="AH3" s="3">
        <v>8</v>
      </c>
      <c r="AI3" t="s">
        <v>29</v>
      </c>
      <c r="AJ3" t="s">
        <v>30</v>
      </c>
      <c r="AK3" t="s">
        <v>31</v>
      </c>
      <c r="AL3" s="3">
        <v>9</v>
      </c>
    </row>
    <row r="4" spans="1:38" ht="15">
      <c r="A4" s="1">
        <v>0</v>
      </c>
      <c r="B4">
        <v>24.9</v>
      </c>
      <c r="C4" s="2">
        <v>0.0757</v>
      </c>
      <c r="D4" s="2">
        <v>0.077</v>
      </c>
      <c r="E4" s="2">
        <v>0.0808</v>
      </c>
      <c r="F4" s="3">
        <f>AVERAGE(C4:E4)</f>
        <v>0.07783333333333332</v>
      </c>
      <c r="G4">
        <v>0.1007</v>
      </c>
      <c r="H4">
        <v>0.0973</v>
      </c>
      <c r="I4">
        <v>0.0869</v>
      </c>
      <c r="J4" s="3">
        <f>AVERAGE(G4:I4)</f>
        <v>0.09496666666666669</v>
      </c>
      <c r="K4">
        <v>0.1052</v>
      </c>
      <c r="L4">
        <v>0.0977</v>
      </c>
      <c r="M4">
        <v>0.0891</v>
      </c>
      <c r="N4" s="3">
        <f>AVERAGE(K4:M4)</f>
        <v>0.09733333333333333</v>
      </c>
      <c r="O4">
        <v>0.1195</v>
      </c>
      <c r="P4">
        <v>0.1122</v>
      </c>
      <c r="Q4">
        <v>0.1073</v>
      </c>
      <c r="R4" s="3">
        <f>AVERAGE(O4:Q4)</f>
        <v>0.11299999999999999</v>
      </c>
      <c r="S4">
        <v>0.1117</v>
      </c>
      <c r="T4">
        <v>0.1096</v>
      </c>
      <c r="U4">
        <v>0.1056</v>
      </c>
      <c r="V4" s="3">
        <f>AVERAGE(S4:U4)</f>
        <v>0.10896666666666666</v>
      </c>
      <c r="W4">
        <v>0.1446</v>
      </c>
      <c r="X4">
        <v>0.1251</v>
      </c>
      <c r="Y4">
        <v>0.1243</v>
      </c>
      <c r="Z4" s="3">
        <f>AVERAGE(W4:Y4)</f>
        <v>0.13133333333333333</v>
      </c>
      <c r="AA4">
        <v>0.1541</v>
      </c>
      <c r="AB4">
        <v>0.1305</v>
      </c>
      <c r="AC4">
        <v>0.1219</v>
      </c>
      <c r="AD4" s="3">
        <f>AVERAGE(AA4:AC4)</f>
        <v>0.13549999999999998</v>
      </c>
      <c r="AE4">
        <v>0.1383</v>
      </c>
      <c r="AF4">
        <v>0.1273</v>
      </c>
      <c r="AG4">
        <v>0.1286</v>
      </c>
      <c r="AH4" s="3">
        <f>AVERAGE(AE4:AG4)</f>
        <v>0.1314</v>
      </c>
      <c r="AI4">
        <v>0.1178</v>
      </c>
      <c r="AJ4">
        <v>0.1293</v>
      </c>
      <c r="AK4">
        <v>0.1149</v>
      </c>
      <c r="AL4" s="3">
        <f>AVERAGE(AI4:AK4)</f>
        <v>0.12066666666666666</v>
      </c>
    </row>
    <row r="5" spans="1:38" ht="15">
      <c r="A5" s="1">
        <v>0.0006944444444444445</v>
      </c>
      <c r="B5">
        <v>24.9</v>
      </c>
      <c r="C5" s="2">
        <v>0.0902</v>
      </c>
      <c r="D5" s="2">
        <v>0.0911</v>
      </c>
      <c r="E5" s="2">
        <v>0.078</v>
      </c>
      <c r="F5" s="3">
        <f aca="true" t="shared" si="0" ref="F5:F34">AVERAGE(C5:E5)</f>
        <v>0.08643333333333335</v>
      </c>
      <c r="G5">
        <v>0.1141</v>
      </c>
      <c r="H5">
        <v>0.1114</v>
      </c>
      <c r="I5">
        <v>0.1139</v>
      </c>
      <c r="J5" s="3">
        <f aca="true" t="shared" si="1" ref="J5:J34">AVERAGE(G5:I5)</f>
        <v>0.11313333333333332</v>
      </c>
      <c r="K5">
        <v>0.1201</v>
      </c>
      <c r="L5">
        <v>0.1118</v>
      </c>
      <c r="M5">
        <v>0.102</v>
      </c>
      <c r="N5" s="3">
        <f aca="true" t="shared" si="2" ref="N5:N34">AVERAGE(K5:M5)</f>
        <v>0.1113</v>
      </c>
      <c r="O5">
        <v>0.1355</v>
      </c>
      <c r="P5">
        <v>0.1273</v>
      </c>
      <c r="Q5">
        <v>0.1221</v>
      </c>
      <c r="R5" s="3">
        <f aca="true" t="shared" si="3" ref="R5:R34">AVERAGE(O5:Q5)</f>
        <v>0.1283</v>
      </c>
      <c r="S5">
        <v>0.1277</v>
      </c>
      <c r="T5">
        <v>0.1284</v>
      </c>
      <c r="U5">
        <v>0.1226</v>
      </c>
      <c r="V5" s="3">
        <f aca="true" t="shared" si="4" ref="V5:V34">AVERAGE(S5:U5)</f>
        <v>0.12623333333333334</v>
      </c>
      <c r="W5">
        <v>0.1698</v>
      </c>
      <c r="X5">
        <v>0.1467</v>
      </c>
      <c r="Y5">
        <v>0.1502</v>
      </c>
      <c r="Z5" s="3">
        <f aca="true" t="shared" si="5" ref="Z5:Z34">AVERAGE(W5:Y5)</f>
        <v>0.15556666666666666</v>
      </c>
      <c r="AA5">
        <v>0.1828</v>
      </c>
      <c r="AB5">
        <v>0.1552</v>
      </c>
      <c r="AC5">
        <v>0.1465</v>
      </c>
      <c r="AD5" s="3">
        <f aca="true" t="shared" si="6" ref="AD5:AD34">AVERAGE(AA5:AC5)</f>
        <v>0.16149999999999998</v>
      </c>
      <c r="AE5">
        <v>0.1627</v>
      </c>
      <c r="AF5">
        <v>0.1476</v>
      </c>
      <c r="AG5">
        <v>0.1532</v>
      </c>
      <c r="AH5" s="3">
        <f aca="true" t="shared" si="7" ref="AH5:AH34">AVERAGE(AE5:AG5)</f>
        <v>0.1545</v>
      </c>
      <c r="AI5">
        <v>0.1362</v>
      </c>
      <c r="AJ5">
        <v>0.1538</v>
      </c>
      <c r="AK5">
        <v>0.1379</v>
      </c>
      <c r="AL5" s="3">
        <f aca="true" t="shared" si="8" ref="AL5:AL34">AVERAGE(AI5:AK5)</f>
        <v>0.1426333333333333</v>
      </c>
    </row>
    <row r="6" spans="1:38" ht="15">
      <c r="A6" s="1">
        <v>0.001388888888888889</v>
      </c>
      <c r="B6">
        <v>25</v>
      </c>
      <c r="C6" s="2">
        <v>0.1069</v>
      </c>
      <c r="D6" s="2">
        <v>0.1067</v>
      </c>
      <c r="E6" s="2">
        <v>0.0921</v>
      </c>
      <c r="F6" s="3">
        <f t="shared" si="0"/>
        <v>0.1019</v>
      </c>
      <c r="G6">
        <v>0.1283</v>
      </c>
      <c r="H6">
        <v>0.1262</v>
      </c>
      <c r="I6">
        <v>0.126</v>
      </c>
      <c r="J6" s="3">
        <f t="shared" si="1"/>
        <v>0.12683333333333333</v>
      </c>
      <c r="K6">
        <v>0.135</v>
      </c>
      <c r="L6">
        <v>0.1256</v>
      </c>
      <c r="M6">
        <v>0.1156</v>
      </c>
      <c r="N6" s="3">
        <f t="shared" si="2"/>
        <v>0.12539999999999998</v>
      </c>
      <c r="O6">
        <v>0.1499</v>
      </c>
      <c r="P6">
        <v>0.143</v>
      </c>
      <c r="Q6">
        <v>0.1374</v>
      </c>
      <c r="R6" s="3">
        <f t="shared" si="3"/>
        <v>0.14343333333333333</v>
      </c>
      <c r="S6">
        <v>0.144</v>
      </c>
      <c r="T6">
        <v>0.1465</v>
      </c>
      <c r="U6">
        <v>0.1381</v>
      </c>
      <c r="V6" s="3">
        <f t="shared" si="4"/>
        <v>0.14286666666666667</v>
      </c>
      <c r="W6">
        <v>0.1959</v>
      </c>
      <c r="X6">
        <v>0.1687</v>
      </c>
      <c r="Y6">
        <v>0.1771</v>
      </c>
      <c r="Z6" s="3">
        <f t="shared" si="5"/>
        <v>0.18056666666666665</v>
      </c>
      <c r="AA6">
        <v>0.2114</v>
      </c>
      <c r="AB6">
        <v>0.1807</v>
      </c>
      <c r="AC6">
        <v>0.1721</v>
      </c>
      <c r="AD6" s="3">
        <f t="shared" si="6"/>
        <v>0.1880666666666667</v>
      </c>
      <c r="AE6">
        <v>0.1837</v>
      </c>
      <c r="AF6">
        <v>0.1685</v>
      </c>
      <c r="AG6">
        <v>0.1797</v>
      </c>
      <c r="AH6" s="3">
        <f t="shared" si="7"/>
        <v>0.1773</v>
      </c>
      <c r="AI6">
        <v>0.1562</v>
      </c>
      <c r="AJ6">
        <v>0.1799</v>
      </c>
      <c r="AK6">
        <v>0.1632</v>
      </c>
      <c r="AL6" s="3">
        <f t="shared" si="8"/>
        <v>0.16643333333333335</v>
      </c>
    </row>
    <row r="7" spans="1:38" ht="15">
      <c r="A7" s="1">
        <v>0.0020833333333333333</v>
      </c>
      <c r="B7">
        <v>25</v>
      </c>
      <c r="C7" s="2">
        <v>0.1238</v>
      </c>
      <c r="D7" s="2">
        <v>0.1241</v>
      </c>
      <c r="E7" s="2">
        <v>0.1077</v>
      </c>
      <c r="F7" s="3">
        <f t="shared" si="0"/>
        <v>0.11853333333333334</v>
      </c>
      <c r="G7">
        <v>0.1433</v>
      </c>
      <c r="H7">
        <v>0.1418</v>
      </c>
      <c r="I7">
        <v>0.1464</v>
      </c>
      <c r="J7" s="3">
        <f t="shared" si="1"/>
        <v>0.14383333333333334</v>
      </c>
      <c r="K7">
        <v>0.1508</v>
      </c>
      <c r="L7">
        <v>0.1407</v>
      </c>
      <c r="M7">
        <v>0.1301</v>
      </c>
      <c r="N7" s="3">
        <f t="shared" si="2"/>
        <v>0.14053333333333332</v>
      </c>
      <c r="O7">
        <v>0.1654</v>
      </c>
      <c r="P7">
        <v>0.1571</v>
      </c>
      <c r="Q7">
        <v>0.1554</v>
      </c>
      <c r="R7" s="3">
        <f t="shared" si="3"/>
        <v>0.1593</v>
      </c>
      <c r="S7">
        <v>0.1607</v>
      </c>
      <c r="T7">
        <v>0.1651</v>
      </c>
      <c r="U7">
        <v>0.1559</v>
      </c>
      <c r="V7" s="3">
        <f t="shared" si="4"/>
        <v>0.16056666666666666</v>
      </c>
      <c r="W7">
        <v>0.2229</v>
      </c>
      <c r="X7">
        <v>0.1916</v>
      </c>
      <c r="Y7">
        <v>0.2061</v>
      </c>
      <c r="Z7" s="3">
        <f t="shared" si="5"/>
        <v>0.20686666666666667</v>
      </c>
      <c r="AA7">
        <v>0.241</v>
      </c>
      <c r="AB7">
        <v>0.2068</v>
      </c>
      <c r="AC7">
        <v>0.2005</v>
      </c>
      <c r="AD7" s="3">
        <f t="shared" si="6"/>
        <v>0.2161</v>
      </c>
      <c r="AE7">
        <v>0.2048</v>
      </c>
      <c r="AF7">
        <v>0.1897</v>
      </c>
      <c r="AG7">
        <v>0.2077</v>
      </c>
      <c r="AH7" s="3">
        <f t="shared" si="7"/>
        <v>0.20073333333333335</v>
      </c>
      <c r="AI7">
        <v>0.1773</v>
      </c>
      <c r="AJ7">
        <v>0.2079</v>
      </c>
      <c r="AK7">
        <v>0.1912</v>
      </c>
      <c r="AL7" s="3">
        <f t="shared" si="8"/>
        <v>0.19213333333333335</v>
      </c>
    </row>
    <row r="8" spans="1:38" ht="15">
      <c r="A8" s="1">
        <v>0.002777777777777778</v>
      </c>
      <c r="B8">
        <v>25</v>
      </c>
      <c r="C8" s="2">
        <v>0.1442</v>
      </c>
      <c r="D8" s="2">
        <v>0.1418</v>
      </c>
      <c r="E8" s="2">
        <v>0.1234</v>
      </c>
      <c r="F8" s="3">
        <f t="shared" si="0"/>
        <v>0.13646666666666668</v>
      </c>
      <c r="G8">
        <v>0.1586</v>
      </c>
      <c r="H8">
        <v>0.1582</v>
      </c>
      <c r="I8">
        <v>0.1524</v>
      </c>
      <c r="J8" s="3">
        <f t="shared" si="1"/>
        <v>0.15639999999999998</v>
      </c>
      <c r="K8">
        <v>0.1668</v>
      </c>
      <c r="L8">
        <v>0.1557</v>
      </c>
      <c r="M8">
        <v>0.1457</v>
      </c>
      <c r="N8" s="3">
        <f t="shared" si="2"/>
        <v>0.15606666666666666</v>
      </c>
      <c r="O8">
        <v>0.1818</v>
      </c>
      <c r="P8">
        <v>0.1731</v>
      </c>
      <c r="Q8">
        <v>0.1711</v>
      </c>
      <c r="R8" s="3">
        <f t="shared" si="3"/>
        <v>0.17533333333333334</v>
      </c>
      <c r="S8">
        <v>0.1782</v>
      </c>
      <c r="T8">
        <v>0.1843</v>
      </c>
      <c r="U8">
        <v>0.1756</v>
      </c>
      <c r="V8" s="3">
        <f t="shared" si="4"/>
        <v>0.17936666666666667</v>
      </c>
      <c r="W8">
        <v>0.2513</v>
      </c>
      <c r="X8">
        <v>0.2145</v>
      </c>
      <c r="Y8">
        <v>0.2361</v>
      </c>
      <c r="Z8" s="3">
        <f t="shared" si="5"/>
        <v>0.23396666666666666</v>
      </c>
      <c r="AA8">
        <v>0.2721</v>
      </c>
      <c r="AB8">
        <v>0.2348</v>
      </c>
      <c r="AC8">
        <v>0.2291</v>
      </c>
      <c r="AD8" s="3">
        <f t="shared" si="6"/>
        <v>0.24533333333333332</v>
      </c>
      <c r="AE8">
        <v>0.2277</v>
      </c>
      <c r="AF8">
        <v>0.2129</v>
      </c>
      <c r="AG8">
        <v>0.2381</v>
      </c>
      <c r="AH8" s="3">
        <f t="shared" si="7"/>
        <v>0.22623333333333331</v>
      </c>
      <c r="AI8">
        <v>0.1994</v>
      </c>
      <c r="AJ8">
        <v>0.2379</v>
      </c>
      <c r="AK8">
        <v>0.2203</v>
      </c>
      <c r="AL8" s="3">
        <f t="shared" si="8"/>
        <v>0.21919999999999998</v>
      </c>
    </row>
    <row r="9" spans="1:38" ht="15">
      <c r="A9" s="1">
        <v>0.003472222222222222</v>
      </c>
      <c r="B9">
        <v>25</v>
      </c>
      <c r="C9" s="2">
        <v>0.1699</v>
      </c>
      <c r="D9" s="2">
        <v>0.1638</v>
      </c>
      <c r="E9" s="2">
        <v>0.1399</v>
      </c>
      <c r="F9" s="3">
        <f t="shared" si="0"/>
        <v>0.15786666666666668</v>
      </c>
      <c r="G9">
        <v>0.1749</v>
      </c>
      <c r="H9">
        <v>0.1746</v>
      </c>
      <c r="I9">
        <v>0.1623</v>
      </c>
      <c r="J9" s="3">
        <f t="shared" si="1"/>
        <v>0.1706</v>
      </c>
      <c r="K9">
        <v>0.1836</v>
      </c>
      <c r="L9">
        <v>0.1711</v>
      </c>
      <c r="M9">
        <v>0.1612</v>
      </c>
      <c r="N9" s="3">
        <f t="shared" si="2"/>
        <v>0.17196666666666668</v>
      </c>
      <c r="O9">
        <v>0.1993</v>
      </c>
      <c r="P9">
        <v>0.1908</v>
      </c>
      <c r="Q9">
        <v>0.1894</v>
      </c>
      <c r="R9" s="3">
        <f t="shared" si="3"/>
        <v>0.19316666666666668</v>
      </c>
      <c r="S9">
        <v>0.196</v>
      </c>
      <c r="T9">
        <v>0.2041</v>
      </c>
      <c r="U9">
        <v>0.1953</v>
      </c>
      <c r="V9" s="3">
        <f t="shared" si="4"/>
        <v>0.19846666666666668</v>
      </c>
      <c r="W9">
        <v>0.2795</v>
      </c>
      <c r="X9">
        <v>0.2385</v>
      </c>
      <c r="Y9">
        <v>0.2668</v>
      </c>
      <c r="Z9" s="3">
        <f t="shared" si="5"/>
        <v>0.2616</v>
      </c>
      <c r="AA9">
        <v>0.3048</v>
      </c>
      <c r="AB9">
        <v>0.2622</v>
      </c>
      <c r="AC9">
        <v>0.2599</v>
      </c>
      <c r="AD9" s="3">
        <f t="shared" si="6"/>
        <v>0.27563333333333334</v>
      </c>
      <c r="AE9">
        <v>0.2488</v>
      </c>
      <c r="AF9">
        <v>0.2374</v>
      </c>
      <c r="AG9">
        <v>0.2682</v>
      </c>
      <c r="AH9" s="3">
        <f t="shared" si="7"/>
        <v>0.25146666666666667</v>
      </c>
      <c r="AI9">
        <v>0.2224</v>
      </c>
      <c r="AJ9">
        <v>0.2693</v>
      </c>
      <c r="AK9">
        <v>0.2501</v>
      </c>
      <c r="AL9" s="3">
        <f t="shared" si="8"/>
        <v>0.24726666666666666</v>
      </c>
    </row>
    <row r="10" spans="1:38" ht="15">
      <c r="A10" s="1">
        <v>0.004166666666666667</v>
      </c>
      <c r="B10">
        <v>25</v>
      </c>
      <c r="C10" s="2">
        <v>0.1963</v>
      </c>
      <c r="D10" s="2">
        <v>0.1861</v>
      </c>
      <c r="E10" s="2">
        <v>0.1575</v>
      </c>
      <c r="F10" s="3">
        <f t="shared" si="0"/>
        <v>0.17996666666666664</v>
      </c>
      <c r="G10">
        <v>0.1913</v>
      </c>
      <c r="H10">
        <v>0.1912</v>
      </c>
      <c r="I10">
        <v>0.1787</v>
      </c>
      <c r="J10" s="3">
        <f t="shared" si="1"/>
        <v>0.1870666666666667</v>
      </c>
      <c r="K10">
        <v>0.2001</v>
      </c>
      <c r="L10">
        <v>0.1878</v>
      </c>
      <c r="M10">
        <v>0.1777</v>
      </c>
      <c r="N10" s="3">
        <f t="shared" si="2"/>
        <v>0.18853333333333333</v>
      </c>
      <c r="O10">
        <v>0.2156</v>
      </c>
      <c r="P10">
        <v>0.2086</v>
      </c>
      <c r="Q10">
        <v>0.2087</v>
      </c>
      <c r="R10" s="3">
        <f t="shared" si="3"/>
        <v>0.21096666666666666</v>
      </c>
      <c r="S10">
        <v>0.2135</v>
      </c>
      <c r="T10">
        <v>0.2244</v>
      </c>
      <c r="U10">
        <v>0.2162</v>
      </c>
      <c r="V10" s="3">
        <f t="shared" si="4"/>
        <v>0.2180333333333333</v>
      </c>
      <c r="W10">
        <v>0.3088</v>
      </c>
      <c r="X10">
        <v>0.2635</v>
      </c>
      <c r="Y10">
        <v>0.2991</v>
      </c>
      <c r="Z10" s="3">
        <f t="shared" si="5"/>
        <v>0.29046666666666665</v>
      </c>
      <c r="AA10">
        <v>0.3361</v>
      </c>
      <c r="AB10">
        <v>0.2914</v>
      </c>
      <c r="AC10">
        <v>0.2904</v>
      </c>
      <c r="AD10" s="3">
        <f t="shared" si="6"/>
        <v>0.30596666666666666</v>
      </c>
      <c r="AE10">
        <v>0.2707</v>
      </c>
      <c r="AF10">
        <v>0.262</v>
      </c>
      <c r="AG10">
        <v>0.3011</v>
      </c>
      <c r="AH10" s="3">
        <f t="shared" si="7"/>
        <v>0.2779333333333333</v>
      </c>
      <c r="AI10">
        <v>0.2444</v>
      </c>
      <c r="AJ10">
        <v>0.301</v>
      </c>
      <c r="AK10">
        <v>0.2797</v>
      </c>
      <c r="AL10" s="3">
        <f t="shared" si="8"/>
        <v>0.2750333333333333</v>
      </c>
    </row>
    <row r="11" spans="1:38" ht="15">
      <c r="A11" s="1">
        <v>0.004861111111111111</v>
      </c>
      <c r="B11">
        <v>25</v>
      </c>
      <c r="C11" s="2">
        <v>0.2259</v>
      </c>
      <c r="D11" s="2">
        <v>0.2107</v>
      </c>
      <c r="E11" s="2">
        <v>0.1752</v>
      </c>
      <c r="F11" s="3">
        <f t="shared" si="0"/>
        <v>0.20393333333333333</v>
      </c>
      <c r="G11">
        <v>0.2095</v>
      </c>
      <c r="H11">
        <v>0.209</v>
      </c>
      <c r="I11">
        <v>0.1969</v>
      </c>
      <c r="J11" s="3">
        <f t="shared" si="1"/>
        <v>0.2051333333333333</v>
      </c>
      <c r="K11">
        <v>0.2174</v>
      </c>
      <c r="L11">
        <v>0.2041</v>
      </c>
      <c r="M11">
        <v>0.1937</v>
      </c>
      <c r="N11" s="3">
        <f t="shared" si="2"/>
        <v>0.20506666666666665</v>
      </c>
      <c r="O11">
        <v>0.2366</v>
      </c>
      <c r="P11">
        <v>0.2238</v>
      </c>
      <c r="Q11">
        <v>0.2286</v>
      </c>
      <c r="R11" s="3">
        <f t="shared" si="3"/>
        <v>0.22966666666666669</v>
      </c>
      <c r="S11">
        <v>0.2324</v>
      </c>
      <c r="T11">
        <v>0.2455</v>
      </c>
      <c r="U11">
        <v>0.2368</v>
      </c>
      <c r="V11" s="3">
        <f t="shared" si="4"/>
        <v>0.23823333333333332</v>
      </c>
      <c r="W11">
        <v>0.3385</v>
      </c>
      <c r="X11">
        <v>0.2868</v>
      </c>
      <c r="Y11">
        <v>0.3306</v>
      </c>
      <c r="Z11" s="3">
        <f t="shared" si="5"/>
        <v>0.3186333333333333</v>
      </c>
      <c r="AA11">
        <v>0.3682</v>
      </c>
      <c r="AB11">
        <v>0.3213</v>
      </c>
      <c r="AC11">
        <v>0.3219</v>
      </c>
      <c r="AD11" s="3">
        <f t="shared" si="6"/>
        <v>0.33713333333333334</v>
      </c>
      <c r="AE11">
        <v>0.2935</v>
      </c>
      <c r="AF11">
        <v>0.2867</v>
      </c>
      <c r="AG11">
        <v>0.3345</v>
      </c>
      <c r="AH11" s="3">
        <f t="shared" si="7"/>
        <v>0.3049</v>
      </c>
      <c r="AI11">
        <v>0.2685</v>
      </c>
      <c r="AJ11">
        <v>0.3363</v>
      </c>
      <c r="AK11">
        <v>0.3113</v>
      </c>
      <c r="AL11" s="3">
        <f t="shared" si="8"/>
        <v>0.3053666666666667</v>
      </c>
    </row>
    <row r="12" spans="1:38" ht="15">
      <c r="A12" s="1">
        <v>0.005555555555555556</v>
      </c>
      <c r="B12">
        <v>25</v>
      </c>
      <c r="C12" s="2">
        <v>0.2573</v>
      </c>
      <c r="D12" s="2">
        <v>0.2368</v>
      </c>
      <c r="E12" s="2">
        <v>0.1944</v>
      </c>
      <c r="F12" s="3">
        <f t="shared" si="0"/>
        <v>0.2295</v>
      </c>
      <c r="G12">
        <v>0.2262</v>
      </c>
      <c r="H12">
        <v>0.2267</v>
      </c>
      <c r="I12">
        <v>0.2141</v>
      </c>
      <c r="J12" s="3">
        <f t="shared" si="1"/>
        <v>0.22233333333333336</v>
      </c>
      <c r="K12">
        <v>0.2357</v>
      </c>
      <c r="L12">
        <v>0.2207</v>
      </c>
      <c r="M12">
        <v>0.211</v>
      </c>
      <c r="N12" s="3">
        <f t="shared" si="2"/>
        <v>0.22246666666666667</v>
      </c>
      <c r="O12">
        <v>0.2561</v>
      </c>
      <c r="P12">
        <v>0.2424</v>
      </c>
      <c r="Q12">
        <v>0.2487</v>
      </c>
      <c r="R12" s="3">
        <f t="shared" si="3"/>
        <v>0.24906666666666666</v>
      </c>
      <c r="S12">
        <v>0.2512</v>
      </c>
      <c r="T12">
        <v>0.267</v>
      </c>
      <c r="U12">
        <v>0.2575</v>
      </c>
      <c r="V12" s="3">
        <f t="shared" si="4"/>
        <v>0.25856666666666667</v>
      </c>
      <c r="W12">
        <v>0.3674</v>
      </c>
      <c r="X12">
        <v>0.3103</v>
      </c>
      <c r="Y12">
        <v>0.3628</v>
      </c>
      <c r="Z12" s="3">
        <f t="shared" si="5"/>
        <v>0.3468333333333333</v>
      </c>
      <c r="AA12">
        <v>0.4004</v>
      </c>
      <c r="AB12">
        <v>0.3522</v>
      </c>
      <c r="AC12">
        <v>0.3532</v>
      </c>
      <c r="AD12" s="3">
        <f t="shared" si="6"/>
        <v>0.3686</v>
      </c>
      <c r="AE12">
        <v>0.3172</v>
      </c>
      <c r="AF12">
        <v>0.3114</v>
      </c>
      <c r="AG12">
        <v>0.3684</v>
      </c>
      <c r="AH12" s="3">
        <f t="shared" si="7"/>
        <v>0.33233333333333337</v>
      </c>
      <c r="AI12">
        <v>0.2906</v>
      </c>
      <c r="AJ12">
        <v>0.3699</v>
      </c>
      <c r="AK12">
        <v>0.3423</v>
      </c>
      <c r="AL12" s="3">
        <f t="shared" si="8"/>
        <v>0.3342666666666667</v>
      </c>
    </row>
    <row r="13" spans="1:38" ht="15">
      <c r="A13" s="1">
        <v>0.0062499999999999995</v>
      </c>
      <c r="B13">
        <v>25</v>
      </c>
      <c r="C13" s="2">
        <v>0.2877</v>
      </c>
      <c r="D13" s="2">
        <v>0.2643</v>
      </c>
      <c r="E13" s="2">
        <v>0.2135</v>
      </c>
      <c r="F13" s="3">
        <f t="shared" si="0"/>
        <v>0.2551666666666667</v>
      </c>
      <c r="G13">
        <v>0.2431</v>
      </c>
      <c r="H13">
        <v>0.2428</v>
      </c>
      <c r="I13">
        <v>0.2318</v>
      </c>
      <c r="J13" s="3">
        <f t="shared" si="1"/>
        <v>0.23923333333333333</v>
      </c>
      <c r="K13">
        <v>0.2527</v>
      </c>
      <c r="L13">
        <v>0.2369</v>
      </c>
      <c r="M13">
        <v>0.2272</v>
      </c>
      <c r="N13" s="3">
        <f t="shared" si="2"/>
        <v>0.23893333333333333</v>
      </c>
      <c r="O13">
        <v>0.2752</v>
      </c>
      <c r="P13">
        <v>0.2612</v>
      </c>
      <c r="Q13">
        <v>0.2713</v>
      </c>
      <c r="R13" s="3">
        <f t="shared" si="3"/>
        <v>0.2692333333333333</v>
      </c>
      <c r="S13">
        <v>0.2692</v>
      </c>
      <c r="T13">
        <v>0.2889</v>
      </c>
      <c r="U13">
        <v>0.2786</v>
      </c>
      <c r="V13" s="3">
        <f t="shared" si="4"/>
        <v>0.2789</v>
      </c>
      <c r="W13">
        <v>0.399</v>
      </c>
      <c r="X13">
        <v>0.3338</v>
      </c>
      <c r="Y13">
        <v>0.3954</v>
      </c>
      <c r="Z13" s="3">
        <f t="shared" si="5"/>
        <v>0.3760666666666667</v>
      </c>
      <c r="AA13">
        <v>0.433</v>
      </c>
      <c r="AB13">
        <v>0.3822</v>
      </c>
      <c r="AC13">
        <v>0.3846</v>
      </c>
      <c r="AD13" s="3">
        <f t="shared" si="6"/>
        <v>0.3999333333333333</v>
      </c>
      <c r="AE13">
        <v>0.3393</v>
      </c>
      <c r="AF13">
        <v>0.3358</v>
      </c>
      <c r="AG13">
        <v>0.4026</v>
      </c>
      <c r="AH13" s="3">
        <f t="shared" si="7"/>
        <v>0.35923333333333335</v>
      </c>
      <c r="AI13">
        <v>0.3133</v>
      </c>
      <c r="AJ13">
        <v>0.4055</v>
      </c>
      <c r="AK13">
        <v>0.3743</v>
      </c>
      <c r="AL13" s="3">
        <f t="shared" si="8"/>
        <v>0.3643666666666667</v>
      </c>
    </row>
    <row r="14" spans="1:38" ht="15">
      <c r="A14" s="1">
        <v>0.006944444444444444</v>
      </c>
      <c r="B14">
        <v>25</v>
      </c>
      <c r="C14" s="2">
        <v>0.3202</v>
      </c>
      <c r="D14" s="2">
        <v>0.2928</v>
      </c>
      <c r="E14" s="2">
        <v>0.234</v>
      </c>
      <c r="F14" s="3">
        <f t="shared" si="0"/>
        <v>0.2823333333333333</v>
      </c>
      <c r="G14">
        <v>0.2611</v>
      </c>
      <c r="H14">
        <v>0.2615</v>
      </c>
      <c r="I14">
        <v>0.2507</v>
      </c>
      <c r="J14" s="3">
        <f t="shared" si="1"/>
        <v>0.25776666666666664</v>
      </c>
      <c r="K14">
        <v>0.2707</v>
      </c>
      <c r="L14">
        <v>0.2546</v>
      </c>
      <c r="M14">
        <v>0.2445</v>
      </c>
      <c r="N14" s="3">
        <f t="shared" si="2"/>
        <v>0.2566</v>
      </c>
      <c r="O14">
        <v>0.2936</v>
      </c>
      <c r="P14">
        <v>0.2804</v>
      </c>
      <c r="Q14">
        <v>0.2901</v>
      </c>
      <c r="R14" s="3">
        <f t="shared" si="3"/>
        <v>0.28803333333333336</v>
      </c>
      <c r="S14">
        <v>0.289</v>
      </c>
      <c r="T14">
        <v>0.3112</v>
      </c>
      <c r="U14">
        <v>0.2998</v>
      </c>
      <c r="V14" s="3">
        <f t="shared" si="4"/>
        <v>0.3</v>
      </c>
      <c r="W14">
        <v>0.4284</v>
      </c>
      <c r="X14">
        <v>0.3565</v>
      </c>
      <c r="Y14">
        <v>0.4288</v>
      </c>
      <c r="Z14" s="3">
        <f t="shared" si="5"/>
        <v>0.4045666666666667</v>
      </c>
      <c r="AA14">
        <v>0.4643</v>
      </c>
      <c r="AB14">
        <v>0.4117</v>
      </c>
      <c r="AC14">
        <v>0.4154</v>
      </c>
      <c r="AD14" s="3">
        <f t="shared" si="6"/>
        <v>0.4304666666666666</v>
      </c>
      <c r="AE14">
        <v>0.3626</v>
      </c>
      <c r="AF14">
        <v>0.361</v>
      </c>
      <c r="AG14">
        <v>0.4371</v>
      </c>
      <c r="AH14" s="3">
        <f t="shared" si="7"/>
        <v>0.3869</v>
      </c>
      <c r="AI14">
        <v>0.3349</v>
      </c>
      <c r="AJ14">
        <v>0.4404</v>
      </c>
      <c r="AK14">
        <v>0.4047</v>
      </c>
      <c r="AL14" s="3">
        <f t="shared" si="8"/>
        <v>0.3933333333333333</v>
      </c>
    </row>
    <row r="15" spans="1:38" ht="15">
      <c r="A15" s="1">
        <v>0.007638888888888889</v>
      </c>
      <c r="B15">
        <v>25</v>
      </c>
      <c r="C15" s="2">
        <v>0.353</v>
      </c>
      <c r="D15" s="2">
        <v>0.3205</v>
      </c>
      <c r="E15" s="2">
        <v>0.2542</v>
      </c>
      <c r="F15" s="3">
        <f t="shared" si="0"/>
        <v>0.3092333333333333</v>
      </c>
      <c r="G15">
        <v>0.2788</v>
      </c>
      <c r="H15">
        <v>0.2823</v>
      </c>
      <c r="I15">
        <v>0.2709</v>
      </c>
      <c r="J15" s="3">
        <f t="shared" si="1"/>
        <v>0.27733333333333327</v>
      </c>
      <c r="K15">
        <v>0.2903</v>
      </c>
      <c r="L15">
        <v>0.2721</v>
      </c>
      <c r="M15">
        <v>0.2613</v>
      </c>
      <c r="N15" s="3">
        <f t="shared" si="2"/>
        <v>0.2745666666666667</v>
      </c>
      <c r="O15">
        <v>0.3137</v>
      </c>
      <c r="P15">
        <v>0.3</v>
      </c>
      <c r="Q15">
        <v>0.3096</v>
      </c>
      <c r="R15" s="3">
        <f t="shared" si="3"/>
        <v>0.30776666666666663</v>
      </c>
      <c r="S15">
        <v>0.3076</v>
      </c>
      <c r="T15">
        <v>0.3349</v>
      </c>
      <c r="U15">
        <v>0.322</v>
      </c>
      <c r="V15" s="3">
        <f t="shared" si="4"/>
        <v>0.32149999999999995</v>
      </c>
      <c r="W15">
        <v>0.4598</v>
      </c>
      <c r="X15">
        <v>0.3795</v>
      </c>
      <c r="Y15">
        <v>0.4626</v>
      </c>
      <c r="Z15" s="3">
        <f t="shared" si="5"/>
        <v>0.4339666666666666</v>
      </c>
      <c r="AA15">
        <v>0.4974</v>
      </c>
      <c r="AB15">
        <v>0.4433</v>
      </c>
      <c r="AC15">
        <v>0.447</v>
      </c>
      <c r="AD15" s="3">
        <f t="shared" si="6"/>
        <v>0.46256666666666674</v>
      </c>
      <c r="AE15">
        <v>0.3841</v>
      </c>
      <c r="AF15">
        <v>0.3852</v>
      </c>
      <c r="AG15">
        <v>0.4719</v>
      </c>
      <c r="AH15" s="3">
        <f t="shared" si="7"/>
        <v>0.41373333333333334</v>
      </c>
      <c r="AI15">
        <v>0.3571</v>
      </c>
      <c r="AJ15">
        <v>0.4747</v>
      </c>
      <c r="AK15">
        <v>0.4352</v>
      </c>
      <c r="AL15" s="3">
        <f t="shared" si="8"/>
        <v>0.4223333333333333</v>
      </c>
    </row>
    <row r="16" spans="1:38" ht="15">
      <c r="A16" s="1">
        <v>0.008333333333333333</v>
      </c>
      <c r="B16">
        <v>25</v>
      </c>
      <c r="C16" s="2">
        <v>0.3859</v>
      </c>
      <c r="D16" s="2">
        <v>0.3502</v>
      </c>
      <c r="E16" s="2">
        <v>0.2786</v>
      </c>
      <c r="F16" s="3">
        <f t="shared" si="0"/>
        <v>0.33823333333333333</v>
      </c>
      <c r="G16">
        <v>0.2966</v>
      </c>
      <c r="H16">
        <v>0.3002</v>
      </c>
      <c r="I16">
        <v>0.2881</v>
      </c>
      <c r="J16" s="3">
        <f t="shared" si="1"/>
        <v>0.29496666666666665</v>
      </c>
      <c r="K16">
        <v>0.3085</v>
      </c>
      <c r="L16">
        <v>0.2886</v>
      </c>
      <c r="M16">
        <v>0.2784</v>
      </c>
      <c r="N16" s="3">
        <f t="shared" si="2"/>
        <v>0.29183333333333333</v>
      </c>
      <c r="O16">
        <v>0.3336</v>
      </c>
      <c r="P16">
        <v>0.3184</v>
      </c>
      <c r="Q16">
        <v>0.3348</v>
      </c>
      <c r="R16" s="3">
        <f t="shared" si="3"/>
        <v>0.32893333333333336</v>
      </c>
      <c r="S16">
        <v>0.3267</v>
      </c>
      <c r="T16">
        <v>0.3588</v>
      </c>
      <c r="U16">
        <v>0.343</v>
      </c>
      <c r="V16" s="3">
        <f t="shared" si="4"/>
        <v>0.3428333333333333</v>
      </c>
      <c r="W16">
        <v>0.4909</v>
      </c>
      <c r="X16">
        <v>0.4011</v>
      </c>
      <c r="Y16">
        <v>0.4936</v>
      </c>
      <c r="Z16" s="3">
        <f t="shared" si="5"/>
        <v>0.46186666666666665</v>
      </c>
      <c r="AA16">
        <v>0.5293</v>
      </c>
      <c r="AB16">
        <v>0.4759</v>
      </c>
      <c r="AC16">
        <v>0.4778</v>
      </c>
      <c r="AD16" s="3">
        <f t="shared" si="6"/>
        <v>0.4943333333333333</v>
      </c>
      <c r="AE16">
        <v>0.405</v>
      </c>
      <c r="AF16">
        <v>0.4096</v>
      </c>
      <c r="AG16">
        <v>0.5075</v>
      </c>
      <c r="AH16" s="3">
        <f t="shared" si="7"/>
        <v>0.4406999999999999</v>
      </c>
      <c r="AI16">
        <v>0.3776</v>
      </c>
      <c r="AJ16">
        <v>0.5097</v>
      </c>
      <c r="AK16">
        <v>0.4666</v>
      </c>
      <c r="AL16" s="3">
        <f t="shared" si="8"/>
        <v>0.4513</v>
      </c>
    </row>
    <row r="17" spans="1:38" ht="15">
      <c r="A17" s="1">
        <v>0.009027777777777779</v>
      </c>
      <c r="B17">
        <v>25</v>
      </c>
      <c r="C17" s="2">
        <v>0.4198</v>
      </c>
      <c r="D17" s="2">
        <v>0.3799</v>
      </c>
      <c r="E17" s="2">
        <v>0.3016</v>
      </c>
      <c r="F17" s="3">
        <f t="shared" si="0"/>
        <v>0.36710000000000004</v>
      </c>
      <c r="G17">
        <v>0.3135</v>
      </c>
      <c r="H17">
        <v>0.3186</v>
      </c>
      <c r="I17">
        <v>0.3058</v>
      </c>
      <c r="J17" s="3">
        <f t="shared" si="1"/>
        <v>0.3126333333333333</v>
      </c>
      <c r="K17">
        <v>0.328</v>
      </c>
      <c r="L17">
        <v>0.3061</v>
      </c>
      <c r="M17">
        <v>0.2944</v>
      </c>
      <c r="N17" s="3">
        <f t="shared" si="2"/>
        <v>0.3095</v>
      </c>
      <c r="O17">
        <v>0.3532</v>
      </c>
      <c r="P17">
        <v>0.3412</v>
      </c>
      <c r="Q17">
        <v>0.3512</v>
      </c>
      <c r="R17" s="3">
        <f t="shared" si="3"/>
        <v>0.34853333333333336</v>
      </c>
      <c r="S17">
        <v>0.3453</v>
      </c>
      <c r="T17">
        <v>0.3827</v>
      </c>
      <c r="U17">
        <v>0.3654</v>
      </c>
      <c r="V17" s="3">
        <f t="shared" si="4"/>
        <v>0.36446666666666666</v>
      </c>
      <c r="W17">
        <v>0.52</v>
      </c>
      <c r="X17">
        <v>0.4226</v>
      </c>
      <c r="Y17">
        <v>0.5247</v>
      </c>
      <c r="Z17" s="3">
        <f t="shared" si="5"/>
        <v>0.48910000000000003</v>
      </c>
      <c r="AA17">
        <v>0.5607</v>
      </c>
      <c r="AB17">
        <v>0.5082</v>
      </c>
      <c r="AC17">
        <v>0.5055</v>
      </c>
      <c r="AD17" s="3">
        <f t="shared" si="6"/>
        <v>0.5247999999999999</v>
      </c>
      <c r="AE17">
        <v>0.4251</v>
      </c>
      <c r="AF17">
        <v>0.4333</v>
      </c>
      <c r="AG17">
        <v>0.5412</v>
      </c>
      <c r="AH17" s="3">
        <f t="shared" si="7"/>
        <v>0.4665333333333333</v>
      </c>
      <c r="AI17">
        <v>0.3964</v>
      </c>
      <c r="AJ17">
        <v>0.5436</v>
      </c>
      <c r="AK17">
        <v>0.4951</v>
      </c>
      <c r="AL17" s="3">
        <f t="shared" si="8"/>
        <v>0.4783666666666666</v>
      </c>
    </row>
    <row r="18" spans="1:38" ht="15">
      <c r="A18" s="1">
        <v>0.009722222222222222</v>
      </c>
      <c r="B18">
        <v>25</v>
      </c>
      <c r="C18" s="2">
        <v>0.4531</v>
      </c>
      <c r="D18" s="2">
        <v>0.4089</v>
      </c>
      <c r="E18" s="2">
        <v>0.3257</v>
      </c>
      <c r="F18" s="3">
        <f t="shared" si="0"/>
        <v>0.3959</v>
      </c>
      <c r="G18">
        <v>0.3269</v>
      </c>
      <c r="H18">
        <v>0.3384</v>
      </c>
      <c r="I18">
        <v>0.3293</v>
      </c>
      <c r="J18" s="3">
        <f t="shared" si="1"/>
        <v>0.3315333333333333</v>
      </c>
      <c r="K18">
        <v>0.3462</v>
      </c>
      <c r="L18">
        <v>0.3233</v>
      </c>
      <c r="M18">
        <v>0.3107</v>
      </c>
      <c r="N18" s="3">
        <f t="shared" si="2"/>
        <v>0.3267333333333333</v>
      </c>
      <c r="O18">
        <v>0.3674</v>
      </c>
      <c r="P18">
        <v>0.3569</v>
      </c>
      <c r="Q18">
        <v>0.3734</v>
      </c>
      <c r="R18" s="3">
        <f t="shared" si="3"/>
        <v>0.36589999999999995</v>
      </c>
      <c r="S18">
        <v>0.3638</v>
      </c>
      <c r="T18">
        <v>0.406</v>
      </c>
      <c r="U18">
        <v>0.3873</v>
      </c>
      <c r="V18" s="3">
        <f t="shared" si="4"/>
        <v>0.3857</v>
      </c>
      <c r="W18">
        <v>0.5506</v>
      </c>
      <c r="X18">
        <v>0.4431</v>
      </c>
      <c r="Y18">
        <v>0.555</v>
      </c>
      <c r="Z18" s="3">
        <f t="shared" si="5"/>
        <v>0.5162333333333334</v>
      </c>
      <c r="AA18">
        <v>0.5916</v>
      </c>
      <c r="AB18">
        <v>0.5371</v>
      </c>
      <c r="AC18">
        <v>0.5362</v>
      </c>
      <c r="AD18" s="3">
        <f t="shared" si="6"/>
        <v>0.5549666666666667</v>
      </c>
      <c r="AE18">
        <v>0.4455</v>
      </c>
      <c r="AF18">
        <v>0.4563</v>
      </c>
      <c r="AG18">
        <v>0.5751</v>
      </c>
      <c r="AH18" s="3">
        <f t="shared" si="7"/>
        <v>0.49229999999999996</v>
      </c>
      <c r="AI18">
        <v>0.4149</v>
      </c>
      <c r="AJ18">
        <v>0.5775</v>
      </c>
      <c r="AK18">
        <v>0.5243</v>
      </c>
      <c r="AL18" s="3">
        <f t="shared" si="8"/>
        <v>0.5055666666666666</v>
      </c>
    </row>
    <row r="19" spans="1:38" ht="15">
      <c r="A19" s="1">
        <v>0.010416666666666666</v>
      </c>
      <c r="B19">
        <v>25</v>
      </c>
      <c r="C19" s="2">
        <v>0.489</v>
      </c>
      <c r="D19" s="2">
        <v>0.4406</v>
      </c>
      <c r="E19" s="2">
        <v>0.3428</v>
      </c>
      <c r="F19" s="3">
        <f t="shared" si="0"/>
        <v>0.4241333333333333</v>
      </c>
      <c r="G19">
        <v>0.3456</v>
      </c>
      <c r="H19">
        <v>0.3569</v>
      </c>
      <c r="I19">
        <v>0.3426</v>
      </c>
      <c r="J19" s="3">
        <f t="shared" si="1"/>
        <v>0.3483666666666667</v>
      </c>
      <c r="K19">
        <v>0.3647</v>
      </c>
      <c r="L19">
        <v>0.3393</v>
      </c>
      <c r="M19">
        <v>0.3262</v>
      </c>
      <c r="N19" s="3">
        <f t="shared" si="2"/>
        <v>0.3434</v>
      </c>
      <c r="O19">
        <v>0.3858</v>
      </c>
      <c r="P19">
        <v>0.3763</v>
      </c>
      <c r="Q19">
        <v>0.3935</v>
      </c>
      <c r="R19" s="3">
        <f t="shared" si="3"/>
        <v>0.3852</v>
      </c>
      <c r="S19">
        <v>0.3832</v>
      </c>
      <c r="T19">
        <v>0.4292</v>
      </c>
      <c r="U19">
        <v>0.4079</v>
      </c>
      <c r="V19" s="3">
        <f t="shared" si="4"/>
        <v>0.40676666666666667</v>
      </c>
      <c r="W19">
        <v>0.5796</v>
      </c>
      <c r="X19">
        <v>0.4624</v>
      </c>
      <c r="Y19">
        <v>0.5863</v>
      </c>
      <c r="Z19" s="3">
        <f t="shared" si="5"/>
        <v>0.5427666666666667</v>
      </c>
      <c r="AA19">
        <v>0.6207</v>
      </c>
      <c r="AB19">
        <v>0.5679</v>
      </c>
      <c r="AC19">
        <v>0.5635</v>
      </c>
      <c r="AD19" s="3">
        <f t="shared" si="6"/>
        <v>0.5840333333333333</v>
      </c>
      <c r="AE19">
        <v>0.4647</v>
      </c>
      <c r="AF19">
        <v>0.4784</v>
      </c>
      <c r="AG19">
        <v>0.6081</v>
      </c>
      <c r="AH19" s="3">
        <f t="shared" si="7"/>
        <v>0.5170666666666667</v>
      </c>
      <c r="AI19">
        <v>0.4337</v>
      </c>
      <c r="AJ19">
        <v>0.6108</v>
      </c>
      <c r="AK19">
        <v>0.5516</v>
      </c>
      <c r="AL19" s="3">
        <f t="shared" si="8"/>
        <v>0.5320333333333332</v>
      </c>
    </row>
    <row r="20" spans="1:38" ht="15">
      <c r="A20" s="1">
        <v>0.011111111111111112</v>
      </c>
      <c r="B20">
        <v>25</v>
      </c>
      <c r="C20" s="2">
        <v>0.5246</v>
      </c>
      <c r="D20" s="2">
        <v>0.4709</v>
      </c>
      <c r="E20" s="2">
        <v>0.3797</v>
      </c>
      <c r="F20" s="3">
        <f t="shared" si="0"/>
        <v>0.4584</v>
      </c>
      <c r="G20">
        <v>0.3648</v>
      </c>
      <c r="H20">
        <v>0.377</v>
      </c>
      <c r="I20">
        <v>0.3632</v>
      </c>
      <c r="J20" s="3">
        <f t="shared" si="1"/>
        <v>0.36833333333333335</v>
      </c>
      <c r="K20">
        <v>0.3831</v>
      </c>
      <c r="L20">
        <v>0.3561</v>
      </c>
      <c r="M20">
        <v>0.3421</v>
      </c>
      <c r="N20" s="3">
        <f t="shared" si="2"/>
        <v>0.3604333333333334</v>
      </c>
      <c r="O20">
        <v>0.4051</v>
      </c>
      <c r="P20">
        <v>0.4015</v>
      </c>
      <c r="Q20">
        <v>0.416</v>
      </c>
      <c r="R20" s="3">
        <f t="shared" si="3"/>
        <v>0.4075333333333333</v>
      </c>
      <c r="S20">
        <v>0.4017</v>
      </c>
      <c r="T20">
        <v>0.4532</v>
      </c>
      <c r="U20">
        <v>0.4292</v>
      </c>
      <c r="V20" s="3">
        <f t="shared" si="4"/>
        <v>0.4280333333333333</v>
      </c>
      <c r="W20">
        <v>0.609</v>
      </c>
      <c r="X20">
        <v>0.4818</v>
      </c>
      <c r="Y20">
        <v>0.6151</v>
      </c>
      <c r="Z20" s="3">
        <f t="shared" si="5"/>
        <v>0.5686333333333333</v>
      </c>
      <c r="AA20">
        <v>0.6505</v>
      </c>
      <c r="AB20">
        <v>0.5982</v>
      </c>
      <c r="AC20">
        <v>0.5916</v>
      </c>
      <c r="AD20" s="3">
        <f t="shared" si="6"/>
        <v>0.6134333333333334</v>
      </c>
      <c r="AE20">
        <v>0.4833</v>
      </c>
      <c r="AF20">
        <v>0.4996</v>
      </c>
      <c r="AG20">
        <v>0.6404</v>
      </c>
      <c r="AH20" s="3">
        <f t="shared" si="7"/>
        <v>0.5411</v>
      </c>
      <c r="AI20">
        <v>0.4502</v>
      </c>
      <c r="AJ20">
        <v>0.6438</v>
      </c>
      <c r="AK20">
        <v>0.5781</v>
      </c>
      <c r="AL20" s="3">
        <f t="shared" si="8"/>
        <v>0.5573666666666667</v>
      </c>
    </row>
    <row r="21" spans="1:38" ht="15">
      <c r="A21" s="1">
        <v>0.011805555555555555</v>
      </c>
      <c r="B21">
        <v>25</v>
      </c>
      <c r="C21" s="2">
        <v>0.5612</v>
      </c>
      <c r="D21" s="2">
        <v>0.5012</v>
      </c>
      <c r="E21" s="2">
        <v>0.4096</v>
      </c>
      <c r="F21" s="3">
        <f t="shared" si="0"/>
        <v>0.49066666666666664</v>
      </c>
      <c r="G21">
        <v>0.381</v>
      </c>
      <c r="H21">
        <v>0.398</v>
      </c>
      <c r="I21">
        <v>0.3753</v>
      </c>
      <c r="J21" s="3">
        <f t="shared" si="1"/>
        <v>0.3847666666666667</v>
      </c>
      <c r="K21">
        <v>0.4027</v>
      </c>
      <c r="L21">
        <v>0.3735</v>
      </c>
      <c r="M21">
        <v>0.3563</v>
      </c>
      <c r="N21" s="3">
        <f t="shared" si="2"/>
        <v>0.3775</v>
      </c>
      <c r="O21">
        <v>0.4253</v>
      </c>
      <c r="P21">
        <v>0.4209</v>
      </c>
      <c r="Q21">
        <v>0.4343</v>
      </c>
      <c r="R21" s="3">
        <f t="shared" si="3"/>
        <v>0.42683333333333334</v>
      </c>
      <c r="S21">
        <v>0.4204</v>
      </c>
      <c r="T21">
        <v>0.4755</v>
      </c>
      <c r="U21">
        <v>0.4509</v>
      </c>
      <c r="V21" s="3">
        <f t="shared" si="4"/>
        <v>0.44893333333333335</v>
      </c>
      <c r="W21">
        <v>0.6344</v>
      </c>
      <c r="X21">
        <v>0.5001</v>
      </c>
      <c r="Y21">
        <v>0.6424</v>
      </c>
      <c r="Z21" s="3">
        <f t="shared" si="5"/>
        <v>0.5922999999999999</v>
      </c>
      <c r="AA21">
        <v>0.6793</v>
      </c>
      <c r="AB21">
        <v>0.6273</v>
      </c>
      <c r="AC21">
        <v>0.6156</v>
      </c>
      <c r="AD21" s="3">
        <f t="shared" si="6"/>
        <v>0.6407333333333334</v>
      </c>
      <c r="AE21">
        <v>0.5019</v>
      </c>
      <c r="AF21">
        <v>0.521</v>
      </c>
      <c r="AG21">
        <v>0.6736</v>
      </c>
      <c r="AH21" s="3">
        <f t="shared" si="7"/>
        <v>0.5655</v>
      </c>
      <c r="AI21">
        <v>0.4662</v>
      </c>
      <c r="AJ21">
        <v>0.6747</v>
      </c>
      <c r="AK21">
        <v>0.6048</v>
      </c>
      <c r="AL21" s="3">
        <f t="shared" si="8"/>
        <v>0.5819</v>
      </c>
    </row>
    <row r="22" spans="1:38" ht="15">
      <c r="A22" s="1">
        <v>0.012499999999999999</v>
      </c>
      <c r="B22">
        <v>25</v>
      </c>
      <c r="C22" s="2">
        <v>0.5952</v>
      </c>
      <c r="D22" s="2">
        <v>0.5343</v>
      </c>
      <c r="E22" s="2">
        <v>0.4375</v>
      </c>
      <c r="F22" s="3">
        <f t="shared" si="0"/>
        <v>0.5223333333333333</v>
      </c>
      <c r="G22">
        <v>0.3968</v>
      </c>
      <c r="H22">
        <v>0.4178</v>
      </c>
      <c r="I22">
        <v>0.3869</v>
      </c>
      <c r="J22" s="3">
        <f t="shared" si="1"/>
        <v>0.4005</v>
      </c>
      <c r="K22">
        <v>0.4205</v>
      </c>
      <c r="L22">
        <v>0.3883</v>
      </c>
      <c r="M22">
        <v>0.3726</v>
      </c>
      <c r="N22" s="3">
        <f t="shared" si="2"/>
        <v>0.3938</v>
      </c>
      <c r="O22">
        <v>0.4445</v>
      </c>
      <c r="P22">
        <v>0.4356</v>
      </c>
      <c r="Q22">
        <v>0.4534</v>
      </c>
      <c r="R22" s="3">
        <f t="shared" si="3"/>
        <v>0.44449999999999995</v>
      </c>
      <c r="S22">
        <v>0.4356</v>
      </c>
      <c r="T22">
        <v>0.5019</v>
      </c>
      <c r="U22">
        <v>0.4725</v>
      </c>
      <c r="V22" s="3">
        <f t="shared" si="4"/>
        <v>0.47</v>
      </c>
      <c r="W22">
        <v>0.6623</v>
      </c>
      <c r="X22">
        <v>0.5165</v>
      </c>
      <c r="Y22">
        <v>0.6712</v>
      </c>
      <c r="Z22" s="3">
        <f t="shared" si="5"/>
        <v>0.6166666666666666</v>
      </c>
      <c r="AA22">
        <v>0.7088</v>
      </c>
      <c r="AB22">
        <v>0.6572</v>
      </c>
      <c r="AC22">
        <v>0.6412</v>
      </c>
      <c r="AD22" s="3">
        <f t="shared" si="6"/>
        <v>0.6690666666666667</v>
      </c>
      <c r="AE22">
        <v>0.5195</v>
      </c>
      <c r="AF22">
        <v>0.5404</v>
      </c>
      <c r="AG22">
        <v>0.7038</v>
      </c>
      <c r="AH22" s="3">
        <f t="shared" si="7"/>
        <v>0.5879</v>
      </c>
      <c r="AI22">
        <v>0.4822</v>
      </c>
      <c r="AJ22">
        <v>0.7077</v>
      </c>
      <c r="AK22">
        <v>0.6268</v>
      </c>
      <c r="AL22" s="3">
        <f t="shared" si="8"/>
        <v>0.6055666666666667</v>
      </c>
    </row>
    <row r="23" spans="1:38" ht="15">
      <c r="A23" s="1">
        <v>0.013194444444444444</v>
      </c>
      <c r="B23">
        <v>25</v>
      </c>
      <c r="C23" s="2">
        <v>0.6328</v>
      </c>
      <c r="D23" s="2">
        <v>0.5638</v>
      </c>
      <c r="E23" s="2">
        <v>0.4654</v>
      </c>
      <c r="F23" s="3">
        <f t="shared" si="0"/>
        <v>0.554</v>
      </c>
      <c r="G23">
        <v>0.4172</v>
      </c>
      <c r="H23">
        <v>0.4348</v>
      </c>
      <c r="I23">
        <v>0.4108</v>
      </c>
      <c r="J23" s="3">
        <f t="shared" si="1"/>
        <v>0.4209333333333334</v>
      </c>
      <c r="K23">
        <v>0.4404</v>
      </c>
      <c r="L23">
        <v>0.4051</v>
      </c>
      <c r="M23">
        <v>0.3865</v>
      </c>
      <c r="N23" s="3">
        <f t="shared" si="2"/>
        <v>0.4106666666666667</v>
      </c>
      <c r="O23">
        <v>0.4693</v>
      </c>
      <c r="P23">
        <v>0.4551</v>
      </c>
      <c r="Q23">
        <v>0.4741</v>
      </c>
      <c r="R23" s="3">
        <f t="shared" si="3"/>
        <v>0.4661666666666667</v>
      </c>
      <c r="S23">
        <v>0.4553</v>
      </c>
      <c r="T23">
        <v>0.5248</v>
      </c>
      <c r="U23">
        <v>0.4925</v>
      </c>
      <c r="V23" s="3">
        <f t="shared" si="4"/>
        <v>0.4908666666666666</v>
      </c>
      <c r="W23">
        <v>0.6889</v>
      </c>
      <c r="X23">
        <v>0.5318</v>
      </c>
      <c r="Y23">
        <v>0.6965</v>
      </c>
      <c r="Z23" s="3">
        <f t="shared" si="5"/>
        <v>0.6390666666666666</v>
      </c>
      <c r="AA23">
        <v>0.7376</v>
      </c>
      <c r="AB23">
        <v>0.6852</v>
      </c>
      <c r="AC23">
        <v>0.6664</v>
      </c>
      <c r="AD23" s="3">
        <f t="shared" si="6"/>
        <v>0.6964</v>
      </c>
      <c r="AE23">
        <v>0.5361</v>
      </c>
      <c r="AF23">
        <v>0.5589</v>
      </c>
      <c r="AG23">
        <v>0.7342</v>
      </c>
      <c r="AH23" s="3">
        <f t="shared" si="7"/>
        <v>0.6097333333333333</v>
      </c>
      <c r="AI23">
        <v>0.4958</v>
      </c>
      <c r="AJ23">
        <v>0.7396</v>
      </c>
      <c r="AK23">
        <v>0.6525</v>
      </c>
      <c r="AL23" s="3">
        <f t="shared" si="8"/>
        <v>0.6293000000000001</v>
      </c>
    </row>
    <row r="24" spans="1:38" ht="15">
      <c r="A24" s="1">
        <v>0.013888888888888888</v>
      </c>
      <c r="B24">
        <v>25</v>
      </c>
      <c r="C24" s="2">
        <v>0.6673</v>
      </c>
      <c r="D24" s="2">
        <v>0.5969</v>
      </c>
      <c r="E24" s="2">
        <v>0.4931</v>
      </c>
      <c r="F24" s="3">
        <f t="shared" si="0"/>
        <v>0.5857666666666667</v>
      </c>
      <c r="G24">
        <v>0.437</v>
      </c>
      <c r="H24">
        <v>0.4524</v>
      </c>
      <c r="I24">
        <v>0.4239</v>
      </c>
      <c r="J24" s="3">
        <f t="shared" si="1"/>
        <v>0.43776666666666664</v>
      </c>
      <c r="K24">
        <v>0.4575</v>
      </c>
      <c r="L24">
        <v>0.4207</v>
      </c>
      <c r="M24">
        <v>0.4013</v>
      </c>
      <c r="N24" s="3">
        <f t="shared" si="2"/>
        <v>0.42650000000000005</v>
      </c>
      <c r="O24">
        <v>0.4854</v>
      </c>
      <c r="P24">
        <v>0.4799</v>
      </c>
      <c r="Q24">
        <v>0.4954</v>
      </c>
      <c r="R24" s="3">
        <f t="shared" si="3"/>
        <v>0.48690000000000005</v>
      </c>
      <c r="S24">
        <v>0.4726</v>
      </c>
      <c r="T24">
        <v>0.549</v>
      </c>
      <c r="U24">
        <v>0.5142</v>
      </c>
      <c r="V24" s="3">
        <f t="shared" si="4"/>
        <v>0.5119333333333334</v>
      </c>
      <c r="W24">
        <v>0.7174</v>
      </c>
      <c r="X24">
        <v>0.5485</v>
      </c>
      <c r="Y24">
        <v>0.7217</v>
      </c>
      <c r="Z24" s="3">
        <f t="shared" si="5"/>
        <v>0.6625333333333333</v>
      </c>
      <c r="AA24">
        <v>0.7624</v>
      </c>
      <c r="AB24">
        <v>0.7123</v>
      </c>
      <c r="AC24">
        <v>0.6902</v>
      </c>
      <c r="AD24" s="3">
        <f t="shared" si="6"/>
        <v>0.7216333333333332</v>
      </c>
      <c r="AE24">
        <v>0.5513</v>
      </c>
      <c r="AF24">
        <v>0.5763</v>
      </c>
      <c r="AG24">
        <v>0.7642</v>
      </c>
      <c r="AH24" s="3">
        <f t="shared" si="7"/>
        <v>0.6306</v>
      </c>
      <c r="AI24">
        <v>0.5103</v>
      </c>
      <c r="AJ24">
        <v>0.7682</v>
      </c>
      <c r="AK24">
        <v>0.6716</v>
      </c>
      <c r="AL24" s="3">
        <f t="shared" si="8"/>
        <v>0.6500333333333334</v>
      </c>
    </row>
    <row r="25" spans="1:38" ht="15">
      <c r="A25" s="1">
        <v>0.014583333333333332</v>
      </c>
      <c r="B25">
        <v>25</v>
      </c>
      <c r="C25" s="2">
        <v>0.7029</v>
      </c>
      <c r="D25" s="2">
        <v>0.6275</v>
      </c>
      <c r="E25" s="2">
        <v>0.5218</v>
      </c>
      <c r="F25" s="3">
        <f t="shared" si="0"/>
        <v>0.6174000000000001</v>
      </c>
      <c r="G25">
        <v>0.4577</v>
      </c>
      <c r="H25">
        <v>0.4697</v>
      </c>
      <c r="I25">
        <v>0.4367</v>
      </c>
      <c r="J25" s="3">
        <f t="shared" si="1"/>
        <v>0.45470000000000005</v>
      </c>
      <c r="K25">
        <v>0.4752</v>
      </c>
      <c r="L25">
        <v>0.4368</v>
      </c>
      <c r="M25">
        <v>0.4143</v>
      </c>
      <c r="N25" s="3">
        <f t="shared" si="2"/>
        <v>0.4421</v>
      </c>
      <c r="O25">
        <v>0.5126</v>
      </c>
      <c r="P25">
        <v>0.4953</v>
      </c>
      <c r="Q25">
        <v>0.5169</v>
      </c>
      <c r="R25" s="3">
        <f t="shared" si="3"/>
        <v>0.5082666666666666</v>
      </c>
      <c r="S25">
        <v>0.4909</v>
      </c>
      <c r="T25">
        <v>0.5727</v>
      </c>
      <c r="U25">
        <v>0.5358</v>
      </c>
      <c r="V25" s="3">
        <f t="shared" si="4"/>
        <v>0.5331333333333333</v>
      </c>
      <c r="W25">
        <v>0.7416</v>
      </c>
      <c r="X25">
        <v>0.564</v>
      </c>
      <c r="Y25">
        <v>0.7443</v>
      </c>
      <c r="Z25" s="3">
        <f t="shared" si="5"/>
        <v>0.6833</v>
      </c>
      <c r="AA25">
        <v>0.7871</v>
      </c>
      <c r="AB25">
        <v>0.7367</v>
      </c>
      <c r="AC25">
        <v>0.7072</v>
      </c>
      <c r="AD25" s="3">
        <f t="shared" si="6"/>
        <v>0.7436666666666666</v>
      </c>
      <c r="AE25">
        <v>0.5675</v>
      </c>
      <c r="AF25">
        <v>0.5925</v>
      </c>
      <c r="AG25">
        <v>0.7923</v>
      </c>
      <c r="AH25" s="3">
        <f t="shared" si="7"/>
        <v>0.6507666666666667</v>
      </c>
      <c r="AI25">
        <v>0.5227</v>
      </c>
      <c r="AJ25">
        <v>0.7996</v>
      </c>
      <c r="AK25">
        <v>0.6939</v>
      </c>
      <c r="AL25" s="3">
        <f t="shared" si="8"/>
        <v>0.6720666666666667</v>
      </c>
    </row>
    <row r="26" spans="1:38" ht="15">
      <c r="A26" s="1">
        <v>0.015277777777777777</v>
      </c>
      <c r="B26">
        <v>25</v>
      </c>
      <c r="C26" s="2">
        <v>0.7425</v>
      </c>
      <c r="D26" s="2">
        <v>0.6598</v>
      </c>
      <c r="E26" s="2">
        <v>0.5489</v>
      </c>
      <c r="F26" s="3">
        <f t="shared" si="0"/>
        <v>0.6504</v>
      </c>
      <c r="G26">
        <v>0.4793</v>
      </c>
      <c r="H26">
        <v>0.4868</v>
      </c>
      <c r="I26">
        <v>0.4492</v>
      </c>
      <c r="J26" s="3">
        <f t="shared" si="1"/>
        <v>0.47176666666666667</v>
      </c>
      <c r="K26">
        <v>0.4935</v>
      </c>
      <c r="L26">
        <v>0.4521</v>
      </c>
      <c r="M26">
        <v>0.4235</v>
      </c>
      <c r="N26" s="3">
        <f t="shared" si="2"/>
        <v>0.45636666666666664</v>
      </c>
      <c r="O26">
        <v>0.5206</v>
      </c>
      <c r="P26">
        <v>0.5143</v>
      </c>
      <c r="Q26">
        <v>0.5358</v>
      </c>
      <c r="R26" s="3">
        <f t="shared" si="3"/>
        <v>0.5235666666666666</v>
      </c>
      <c r="S26">
        <v>0.5106</v>
      </c>
      <c r="T26">
        <v>0.5959</v>
      </c>
      <c r="U26">
        <v>0.5542</v>
      </c>
      <c r="V26" s="3">
        <f t="shared" si="4"/>
        <v>0.5535666666666667</v>
      </c>
      <c r="W26">
        <v>0.7631</v>
      </c>
      <c r="X26">
        <v>0.5788</v>
      </c>
      <c r="Y26">
        <v>0.769</v>
      </c>
      <c r="Z26" s="3">
        <f t="shared" si="5"/>
        <v>0.7036333333333333</v>
      </c>
      <c r="AA26">
        <v>0.8091</v>
      </c>
      <c r="AB26">
        <v>0.7654</v>
      </c>
      <c r="AC26">
        <v>0.7291</v>
      </c>
      <c r="AD26" s="3">
        <f t="shared" si="6"/>
        <v>0.7678666666666666</v>
      </c>
      <c r="AE26">
        <v>0.583</v>
      </c>
      <c r="AF26">
        <v>0.61</v>
      </c>
      <c r="AG26">
        <v>0.8188</v>
      </c>
      <c r="AH26" s="3">
        <f t="shared" si="7"/>
        <v>0.6706</v>
      </c>
      <c r="AI26">
        <v>0.5362</v>
      </c>
      <c r="AJ26">
        <v>0.8257</v>
      </c>
      <c r="AK26">
        <v>0.7126</v>
      </c>
      <c r="AL26" s="3">
        <f t="shared" si="8"/>
        <v>0.6915</v>
      </c>
    </row>
    <row r="27" spans="1:38" ht="15">
      <c r="A27" s="1">
        <v>0.015972222222222224</v>
      </c>
      <c r="B27">
        <v>25</v>
      </c>
      <c r="C27" s="2">
        <v>0.7775</v>
      </c>
      <c r="D27" s="2">
        <v>0.6932</v>
      </c>
      <c r="E27" s="2">
        <v>0.5798</v>
      </c>
      <c r="F27" s="3">
        <f t="shared" si="0"/>
        <v>0.6835</v>
      </c>
      <c r="G27">
        <v>0.5002</v>
      </c>
      <c r="H27">
        <v>0.5034</v>
      </c>
      <c r="I27">
        <v>0.4656</v>
      </c>
      <c r="J27" s="3">
        <f t="shared" si="1"/>
        <v>0.48973333333333335</v>
      </c>
      <c r="K27">
        <v>0.5101</v>
      </c>
      <c r="L27">
        <v>0.4669</v>
      </c>
      <c r="M27">
        <v>0.4381</v>
      </c>
      <c r="N27" s="3">
        <f t="shared" si="2"/>
        <v>0.4717</v>
      </c>
      <c r="O27">
        <v>0.5462</v>
      </c>
      <c r="P27">
        <v>0.5381</v>
      </c>
      <c r="Q27">
        <v>0.5685</v>
      </c>
      <c r="R27" s="3">
        <f t="shared" si="3"/>
        <v>0.5509333333333334</v>
      </c>
      <c r="S27">
        <v>0.5278</v>
      </c>
      <c r="T27">
        <v>0.6183</v>
      </c>
      <c r="U27">
        <v>0.5749</v>
      </c>
      <c r="V27" s="3">
        <f t="shared" si="4"/>
        <v>0.5736666666666667</v>
      </c>
      <c r="W27">
        <v>0.7868</v>
      </c>
      <c r="X27">
        <v>0.5936</v>
      </c>
      <c r="Y27">
        <v>0.7874</v>
      </c>
      <c r="Z27" s="3">
        <f t="shared" si="5"/>
        <v>0.7226</v>
      </c>
      <c r="AA27">
        <v>0.8345</v>
      </c>
      <c r="AB27">
        <v>0.79</v>
      </c>
      <c r="AC27">
        <v>0.7527</v>
      </c>
      <c r="AD27" s="3">
        <f t="shared" si="6"/>
        <v>0.7924000000000001</v>
      </c>
      <c r="AE27">
        <v>0.5963</v>
      </c>
      <c r="AF27">
        <v>0.6224</v>
      </c>
      <c r="AG27">
        <v>0.8431</v>
      </c>
      <c r="AH27" s="3">
        <f t="shared" si="7"/>
        <v>0.6872666666666666</v>
      </c>
      <c r="AI27">
        <v>0.5482</v>
      </c>
      <c r="AJ27">
        <v>0.8514</v>
      </c>
      <c r="AK27">
        <v>0.7288</v>
      </c>
      <c r="AL27" s="3">
        <f t="shared" si="8"/>
        <v>0.7094666666666667</v>
      </c>
    </row>
    <row r="28" spans="1:38" ht="15">
      <c r="A28" s="1">
        <v>0.016666666666666666</v>
      </c>
      <c r="B28">
        <v>25</v>
      </c>
      <c r="C28" s="2">
        <v>0.8134</v>
      </c>
      <c r="D28" s="2">
        <v>0.7254</v>
      </c>
      <c r="E28" s="2">
        <v>0.6073</v>
      </c>
      <c r="F28" s="3">
        <f t="shared" si="0"/>
        <v>0.7153666666666667</v>
      </c>
      <c r="G28">
        <v>0.5198</v>
      </c>
      <c r="H28">
        <v>0.5227</v>
      </c>
      <c r="I28">
        <v>0.4822</v>
      </c>
      <c r="J28" s="3">
        <f t="shared" si="1"/>
        <v>0.5082333333333333</v>
      </c>
      <c r="K28">
        <v>0.5284</v>
      </c>
      <c r="L28">
        <v>0.4818</v>
      </c>
      <c r="M28">
        <v>0.4542</v>
      </c>
      <c r="N28" s="3">
        <f t="shared" si="2"/>
        <v>0.4881333333333333</v>
      </c>
      <c r="O28">
        <v>0.5676</v>
      </c>
      <c r="P28">
        <v>0.5513</v>
      </c>
      <c r="Q28">
        <v>0.5762</v>
      </c>
      <c r="R28" s="3">
        <f t="shared" si="3"/>
        <v>0.5650333333333334</v>
      </c>
      <c r="S28">
        <v>0.5462</v>
      </c>
      <c r="T28">
        <v>0.6428</v>
      </c>
      <c r="U28">
        <v>0.5934</v>
      </c>
      <c r="V28" s="3">
        <f t="shared" si="4"/>
        <v>0.5941333333333333</v>
      </c>
      <c r="W28">
        <v>0.8069</v>
      </c>
      <c r="X28">
        <v>0.605</v>
      </c>
      <c r="Y28">
        <v>0.809</v>
      </c>
      <c r="Z28" s="3">
        <f t="shared" si="5"/>
        <v>0.7403</v>
      </c>
      <c r="AA28">
        <v>0.8549</v>
      </c>
      <c r="AB28">
        <v>0.8141</v>
      </c>
      <c r="AC28">
        <v>0.7724</v>
      </c>
      <c r="AD28" s="3">
        <f t="shared" si="6"/>
        <v>0.8138</v>
      </c>
      <c r="AE28">
        <v>0.6102</v>
      </c>
      <c r="AF28">
        <v>0.6372</v>
      </c>
      <c r="AG28">
        <v>0.8691</v>
      </c>
      <c r="AH28" s="3">
        <f t="shared" si="7"/>
        <v>0.7054999999999999</v>
      </c>
      <c r="AI28">
        <v>0.5599</v>
      </c>
      <c r="AJ28">
        <v>0.8757</v>
      </c>
      <c r="AK28">
        <v>0.7495</v>
      </c>
      <c r="AL28" s="3">
        <f t="shared" si="8"/>
        <v>0.7283666666666667</v>
      </c>
    </row>
    <row r="29" spans="1:38" ht="15">
      <c r="A29" s="1">
        <v>0.017361111111111112</v>
      </c>
      <c r="B29">
        <v>25</v>
      </c>
      <c r="C29" s="2">
        <v>0.8509</v>
      </c>
      <c r="D29" s="2">
        <v>0.7581</v>
      </c>
      <c r="E29" s="2">
        <v>0.6365</v>
      </c>
      <c r="F29" s="3">
        <f t="shared" si="0"/>
        <v>0.7484999999999999</v>
      </c>
      <c r="G29">
        <v>0.5411</v>
      </c>
      <c r="H29">
        <v>0.5399</v>
      </c>
      <c r="I29">
        <v>0.4966</v>
      </c>
      <c r="J29" s="3">
        <f t="shared" si="1"/>
        <v>0.5258666666666666</v>
      </c>
      <c r="K29">
        <v>0.5462</v>
      </c>
      <c r="L29">
        <v>0.4961</v>
      </c>
      <c r="M29">
        <v>0.469</v>
      </c>
      <c r="N29" s="3">
        <f t="shared" si="2"/>
        <v>0.5037666666666666</v>
      </c>
      <c r="O29">
        <v>0.5867</v>
      </c>
      <c r="P29">
        <v>0.5702</v>
      </c>
      <c r="Q29">
        <v>0.5982</v>
      </c>
      <c r="R29" s="3">
        <f t="shared" si="3"/>
        <v>0.5850333333333334</v>
      </c>
      <c r="S29">
        <v>0.5634</v>
      </c>
      <c r="T29">
        <v>0.6656</v>
      </c>
      <c r="U29">
        <v>0.614</v>
      </c>
      <c r="V29" s="3">
        <f t="shared" si="4"/>
        <v>0.6143333333333333</v>
      </c>
      <c r="W29">
        <v>0.8295</v>
      </c>
      <c r="X29">
        <v>0.6186</v>
      </c>
      <c r="Y29">
        <v>0.829</v>
      </c>
      <c r="Z29" s="3">
        <f t="shared" si="5"/>
        <v>0.7590333333333333</v>
      </c>
      <c r="AA29">
        <v>0.8745</v>
      </c>
      <c r="AB29">
        <v>0.8348</v>
      </c>
      <c r="AC29">
        <v>0.7937</v>
      </c>
      <c r="AD29" s="3">
        <f t="shared" si="6"/>
        <v>0.8343333333333334</v>
      </c>
      <c r="AE29">
        <v>0.6232</v>
      </c>
      <c r="AF29">
        <v>0.6512</v>
      </c>
      <c r="AG29">
        <v>0.8924</v>
      </c>
      <c r="AH29" s="3">
        <f t="shared" si="7"/>
        <v>0.7222666666666666</v>
      </c>
      <c r="AI29">
        <v>0.5702</v>
      </c>
      <c r="AJ29">
        <v>0.8987</v>
      </c>
      <c r="AK29">
        <v>0.765</v>
      </c>
      <c r="AL29" s="3">
        <f t="shared" si="8"/>
        <v>0.7446333333333334</v>
      </c>
    </row>
    <row r="30" spans="1:38" ht="15">
      <c r="A30" s="1">
        <v>0.018055555555555557</v>
      </c>
      <c r="B30">
        <v>25</v>
      </c>
      <c r="C30" s="2">
        <v>0.8857</v>
      </c>
      <c r="D30" s="2">
        <v>0.7884</v>
      </c>
      <c r="E30" s="2">
        <v>0.6664</v>
      </c>
      <c r="F30" s="3">
        <f t="shared" si="0"/>
        <v>0.7801666666666667</v>
      </c>
      <c r="G30">
        <v>0.5581</v>
      </c>
      <c r="H30">
        <v>0.5566</v>
      </c>
      <c r="I30">
        <v>0.5018</v>
      </c>
      <c r="J30" s="3">
        <f t="shared" si="1"/>
        <v>0.5388333333333334</v>
      </c>
      <c r="K30">
        <v>0.5629</v>
      </c>
      <c r="L30">
        <v>0.5107</v>
      </c>
      <c r="M30">
        <v>0.4834</v>
      </c>
      <c r="N30" s="3">
        <f t="shared" si="2"/>
        <v>0.519</v>
      </c>
      <c r="O30">
        <v>0.6027</v>
      </c>
      <c r="P30">
        <v>0.587</v>
      </c>
      <c r="Q30">
        <v>0.6184</v>
      </c>
      <c r="R30" s="3">
        <f t="shared" si="3"/>
        <v>0.6027</v>
      </c>
      <c r="S30">
        <v>0.58</v>
      </c>
      <c r="T30">
        <v>0.6885</v>
      </c>
      <c r="U30">
        <v>0.6312</v>
      </c>
      <c r="V30" s="3">
        <f t="shared" si="4"/>
        <v>0.6332333333333333</v>
      </c>
      <c r="W30">
        <v>0.8486</v>
      </c>
      <c r="X30">
        <v>0.6287</v>
      </c>
      <c r="Y30">
        <v>0.8456</v>
      </c>
      <c r="Z30" s="3">
        <f t="shared" si="5"/>
        <v>0.7743000000000001</v>
      </c>
      <c r="AA30">
        <v>0.8941</v>
      </c>
      <c r="AB30">
        <v>0.8567</v>
      </c>
      <c r="AC30">
        <v>0.8119</v>
      </c>
      <c r="AD30" s="3">
        <f t="shared" si="6"/>
        <v>0.8542333333333333</v>
      </c>
      <c r="AE30">
        <v>0.6347</v>
      </c>
      <c r="AF30">
        <v>0.6634</v>
      </c>
      <c r="AG30">
        <v>0.9148</v>
      </c>
      <c r="AH30" s="3">
        <f t="shared" si="7"/>
        <v>0.7376333333333333</v>
      </c>
      <c r="AI30">
        <v>0.583</v>
      </c>
      <c r="AJ30">
        <v>0.9228</v>
      </c>
      <c r="AK30">
        <v>0.7804</v>
      </c>
      <c r="AL30" s="3">
        <f t="shared" si="8"/>
        <v>0.7620666666666667</v>
      </c>
    </row>
    <row r="31" spans="1:38" ht="15">
      <c r="A31" s="1">
        <v>0.01875</v>
      </c>
      <c r="B31">
        <v>25</v>
      </c>
      <c r="C31" s="2">
        <v>0.9266</v>
      </c>
      <c r="D31" s="2">
        <v>0.8201</v>
      </c>
      <c r="E31" s="2">
        <v>0.6943</v>
      </c>
      <c r="F31" s="3">
        <f t="shared" si="0"/>
        <v>0.8136666666666668</v>
      </c>
      <c r="G31">
        <v>0.5796</v>
      </c>
      <c r="H31">
        <v>0.5726</v>
      </c>
      <c r="I31">
        <v>0.5181</v>
      </c>
      <c r="J31" s="3">
        <f t="shared" si="1"/>
        <v>0.5567666666666667</v>
      </c>
      <c r="K31">
        <v>0.5773</v>
      </c>
      <c r="L31">
        <v>0.5254</v>
      </c>
      <c r="M31">
        <v>0.4994</v>
      </c>
      <c r="N31" s="3">
        <f t="shared" si="2"/>
        <v>0.5340333333333334</v>
      </c>
      <c r="O31">
        <v>0.6203</v>
      </c>
      <c r="P31">
        <v>0.6045</v>
      </c>
      <c r="Q31">
        <v>0.6321</v>
      </c>
      <c r="R31" s="3">
        <f t="shared" si="3"/>
        <v>0.6189666666666667</v>
      </c>
      <c r="S31">
        <v>0.5967</v>
      </c>
      <c r="T31">
        <v>0.7118</v>
      </c>
      <c r="U31">
        <v>0.6519</v>
      </c>
      <c r="V31" s="3">
        <f t="shared" si="4"/>
        <v>0.6534666666666666</v>
      </c>
      <c r="W31">
        <v>0.8662</v>
      </c>
      <c r="X31">
        <v>0.6418</v>
      </c>
      <c r="Y31">
        <v>0.8663</v>
      </c>
      <c r="Z31" s="3">
        <f t="shared" si="5"/>
        <v>0.7914333333333333</v>
      </c>
      <c r="AA31">
        <v>0.9113</v>
      </c>
      <c r="AB31">
        <v>0.8776</v>
      </c>
      <c r="AC31">
        <v>0.8296</v>
      </c>
      <c r="AD31" s="3">
        <f t="shared" si="6"/>
        <v>0.8728333333333333</v>
      </c>
      <c r="AE31">
        <v>0.6558</v>
      </c>
      <c r="AF31">
        <v>0.6783</v>
      </c>
      <c r="AG31">
        <v>0.9346</v>
      </c>
      <c r="AH31" s="3">
        <f t="shared" si="7"/>
        <v>0.7562333333333333</v>
      </c>
      <c r="AI31">
        <v>0.5942</v>
      </c>
      <c r="AJ31">
        <v>0.9435</v>
      </c>
      <c r="AK31">
        <v>0.7955</v>
      </c>
      <c r="AL31" s="3">
        <f t="shared" si="8"/>
        <v>0.7777333333333334</v>
      </c>
    </row>
    <row r="32" spans="1:38" ht="15">
      <c r="A32" s="1">
        <v>0.019444444444444445</v>
      </c>
      <c r="B32">
        <v>25</v>
      </c>
      <c r="C32" s="2">
        <v>0.9602</v>
      </c>
      <c r="D32" s="2">
        <v>0.854</v>
      </c>
      <c r="E32" s="2">
        <v>0.7242</v>
      </c>
      <c r="F32" s="3">
        <f t="shared" si="0"/>
        <v>0.8461333333333334</v>
      </c>
      <c r="G32">
        <v>0.598</v>
      </c>
      <c r="H32">
        <v>0.589</v>
      </c>
      <c r="I32">
        <v>0.5361</v>
      </c>
      <c r="J32" s="3">
        <f t="shared" si="1"/>
        <v>0.5743666666666666</v>
      </c>
      <c r="K32">
        <v>0.5955</v>
      </c>
      <c r="L32">
        <v>0.5378</v>
      </c>
      <c r="M32">
        <v>0.5152</v>
      </c>
      <c r="N32" s="3">
        <f t="shared" si="2"/>
        <v>0.5495</v>
      </c>
      <c r="O32">
        <v>0.6413</v>
      </c>
      <c r="P32">
        <v>0.6259</v>
      </c>
      <c r="Q32">
        <v>0.6524</v>
      </c>
      <c r="R32" s="3">
        <f t="shared" si="3"/>
        <v>0.6398666666666667</v>
      </c>
      <c r="S32">
        <v>0.6137</v>
      </c>
      <c r="T32">
        <v>0.7344</v>
      </c>
      <c r="U32">
        <v>0.6698</v>
      </c>
      <c r="V32" s="3">
        <f t="shared" si="4"/>
        <v>0.6726333333333333</v>
      </c>
      <c r="W32">
        <v>0.8844</v>
      </c>
      <c r="X32">
        <v>0.6538</v>
      </c>
      <c r="Y32">
        <v>0.8796</v>
      </c>
      <c r="Z32" s="3">
        <f t="shared" si="5"/>
        <v>0.8059333333333334</v>
      </c>
      <c r="AA32">
        <v>0.9252</v>
      </c>
      <c r="AB32">
        <v>0.895</v>
      </c>
      <c r="AC32">
        <v>0.8469</v>
      </c>
      <c r="AD32" s="3">
        <f t="shared" si="6"/>
        <v>0.8890333333333333</v>
      </c>
      <c r="AE32">
        <v>0.6611</v>
      </c>
      <c r="AF32">
        <v>0.6911</v>
      </c>
      <c r="AG32">
        <v>0.9559</v>
      </c>
      <c r="AH32" s="3">
        <f t="shared" si="7"/>
        <v>0.7693666666666666</v>
      </c>
      <c r="AI32">
        <v>0.6067</v>
      </c>
      <c r="AJ32">
        <v>0.9641</v>
      </c>
      <c r="AK32">
        <v>0.8074</v>
      </c>
      <c r="AL32" s="3">
        <f t="shared" si="8"/>
        <v>0.7927333333333334</v>
      </c>
    </row>
    <row r="33" spans="1:38" ht="15">
      <c r="A33" s="1">
        <v>0.02013888888888889</v>
      </c>
      <c r="B33">
        <v>25</v>
      </c>
      <c r="C33" s="2">
        <v>0.9974</v>
      </c>
      <c r="D33" s="2">
        <v>0.8871</v>
      </c>
      <c r="E33" s="2">
        <v>0.7551</v>
      </c>
      <c r="F33" s="3">
        <f t="shared" si="0"/>
        <v>0.8798666666666667</v>
      </c>
      <c r="G33">
        <v>0.6194</v>
      </c>
      <c r="H33">
        <v>0.6045</v>
      </c>
      <c r="I33">
        <v>0.5559</v>
      </c>
      <c r="J33" s="3">
        <f t="shared" si="1"/>
        <v>0.5932666666666666</v>
      </c>
      <c r="K33">
        <v>0.6097</v>
      </c>
      <c r="L33">
        <v>0.5524</v>
      </c>
      <c r="M33">
        <v>0.5329</v>
      </c>
      <c r="N33" s="3">
        <f t="shared" si="2"/>
        <v>0.5650000000000001</v>
      </c>
      <c r="O33">
        <v>0.6616</v>
      </c>
      <c r="P33">
        <v>0.646</v>
      </c>
      <c r="Q33">
        <v>0.6678</v>
      </c>
      <c r="R33" s="3">
        <f t="shared" si="3"/>
        <v>0.6584666666666666</v>
      </c>
      <c r="S33">
        <v>0.6313</v>
      </c>
      <c r="T33">
        <v>0.7559</v>
      </c>
      <c r="U33">
        <v>0.6879</v>
      </c>
      <c r="V33" s="3">
        <f t="shared" si="4"/>
        <v>0.6917</v>
      </c>
      <c r="W33">
        <v>0.9026</v>
      </c>
      <c r="X33">
        <v>0.6652</v>
      </c>
      <c r="Y33">
        <v>0.8967</v>
      </c>
      <c r="Z33" s="3">
        <f t="shared" si="5"/>
        <v>0.8215</v>
      </c>
      <c r="AA33">
        <v>0.9419</v>
      </c>
      <c r="AB33">
        <v>0.9169</v>
      </c>
      <c r="AC33">
        <v>0.8642</v>
      </c>
      <c r="AD33" s="3">
        <f t="shared" si="6"/>
        <v>0.9076666666666666</v>
      </c>
      <c r="AE33">
        <v>0.6717</v>
      </c>
      <c r="AF33">
        <v>0.703</v>
      </c>
      <c r="AG33">
        <v>0.9763</v>
      </c>
      <c r="AH33" s="3">
        <f t="shared" si="7"/>
        <v>0.7836666666666666</v>
      </c>
      <c r="AI33">
        <v>0.6165</v>
      </c>
      <c r="AJ33">
        <v>0.9864</v>
      </c>
      <c r="AK33">
        <v>0.8222</v>
      </c>
      <c r="AL33" s="3">
        <f t="shared" si="8"/>
        <v>0.8083666666666667</v>
      </c>
    </row>
    <row r="34" spans="1:38" ht="15">
      <c r="A34" s="1">
        <v>0.020833333333333332</v>
      </c>
      <c r="B34">
        <v>25</v>
      </c>
      <c r="C34" s="2">
        <v>1.0334</v>
      </c>
      <c r="D34" s="2">
        <v>0.9191</v>
      </c>
      <c r="E34" s="2">
        <v>0.7827</v>
      </c>
      <c r="F34" s="3">
        <f t="shared" si="0"/>
        <v>0.9117333333333333</v>
      </c>
      <c r="G34">
        <v>0.6385</v>
      </c>
      <c r="H34">
        <v>0.6213</v>
      </c>
      <c r="I34">
        <v>0.5805</v>
      </c>
      <c r="J34" s="3">
        <f t="shared" si="1"/>
        <v>0.6134333333333333</v>
      </c>
      <c r="K34">
        <v>0.6238</v>
      </c>
      <c r="L34">
        <v>0.5651</v>
      </c>
      <c r="M34">
        <v>0.5478</v>
      </c>
      <c r="N34" s="3">
        <f t="shared" si="2"/>
        <v>0.5789</v>
      </c>
      <c r="O34">
        <v>0.6869</v>
      </c>
      <c r="P34">
        <v>0.6546</v>
      </c>
      <c r="Q34">
        <v>0.695</v>
      </c>
      <c r="R34" s="3">
        <f t="shared" si="3"/>
        <v>0.6788333333333333</v>
      </c>
      <c r="S34">
        <v>0.6469</v>
      </c>
      <c r="T34">
        <v>0.7798</v>
      </c>
      <c r="U34">
        <v>0.7039</v>
      </c>
      <c r="V34" s="3">
        <f t="shared" si="4"/>
        <v>0.7102</v>
      </c>
      <c r="W34">
        <v>0.9201</v>
      </c>
      <c r="X34">
        <v>0.6751</v>
      </c>
      <c r="Y34">
        <v>0.9119</v>
      </c>
      <c r="Z34" s="3">
        <f t="shared" si="5"/>
        <v>0.8357000000000001</v>
      </c>
      <c r="AA34">
        <v>0.9587</v>
      </c>
      <c r="AB34">
        <v>0.9321</v>
      </c>
      <c r="AC34">
        <v>0.8804</v>
      </c>
      <c r="AD34" s="3">
        <f t="shared" si="6"/>
        <v>0.9237333333333333</v>
      </c>
      <c r="AE34">
        <v>0.6834</v>
      </c>
      <c r="AF34">
        <v>0.7136</v>
      </c>
      <c r="AG34">
        <v>0.9926</v>
      </c>
      <c r="AH34" s="3">
        <f t="shared" si="7"/>
        <v>0.7965333333333334</v>
      </c>
      <c r="AI34">
        <v>0.6269</v>
      </c>
      <c r="AJ34">
        <v>1.0012</v>
      </c>
      <c r="AK34">
        <v>0.8362</v>
      </c>
      <c r="AL34" s="3">
        <f t="shared" si="8"/>
        <v>0.8214333333333333</v>
      </c>
    </row>
    <row r="36" spans="3:37" ht="15">
      <c r="C36" s="2" t="s">
        <v>11</v>
      </c>
      <c r="D36" s="2" t="s">
        <v>12</v>
      </c>
      <c r="E36" s="2" t="s">
        <v>13</v>
      </c>
      <c r="G36" t="s">
        <v>5</v>
      </c>
      <c r="H36" t="s">
        <v>6</v>
      </c>
      <c r="I36" t="s">
        <v>7</v>
      </c>
      <c r="K36" t="s">
        <v>8</v>
      </c>
      <c r="L36" t="s">
        <v>9</v>
      </c>
      <c r="M36" t="s">
        <v>10</v>
      </c>
      <c r="O36" t="s">
        <v>14</v>
      </c>
      <c r="P36" t="s">
        <v>15</v>
      </c>
      <c r="Q36" t="s">
        <v>16</v>
      </c>
      <c r="S36" t="s">
        <v>17</v>
      </c>
      <c r="T36" t="s">
        <v>18</v>
      </c>
      <c r="U36" t="s">
        <v>19</v>
      </c>
      <c r="W36" t="s">
        <v>20</v>
      </c>
      <c r="X36" t="s">
        <v>21</v>
      </c>
      <c r="Y36" t="s">
        <v>22</v>
      </c>
      <c r="AA36" t="s">
        <v>23</v>
      </c>
      <c r="AB36" t="s">
        <v>24</v>
      </c>
      <c r="AC36" t="s">
        <v>25</v>
      </c>
      <c r="AE36" t="s">
        <v>26</v>
      </c>
      <c r="AF36" t="s">
        <v>27</v>
      </c>
      <c r="AG36" t="s">
        <v>28</v>
      </c>
      <c r="AI36" t="s">
        <v>29</v>
      </c>
      <c r="AJ36" t="s">
        <v>30</v>
      </c>
      <c r="AK36" t="s">
        <v>31</v>
      </c>
    </row>
    <row r="37" spans="3:37" ht="15">
      <c r="C37" s="2">
        <v>33.2461693548387</v>
      </c>
      <c r="D37" s="2">
        <v>29.0735887096774</v>
      </c>
      <c r="E37" s="2">
        <v>24.4785080645161</v>
      </c>
      <c r="G37">
        <v>18.0594354838709</v>
      </c>
      <c r="H37">
        <v>17.9920564516129</v>
      </c>
      <c r="I37">
        <v>16.2182258064515</v>
      </c>
      <c r="K37">
        <v>17.828064516129</v>
      </c>
      <c r="L37">
        <v>16.010564516129</v>
      </c>
      <c r="M37">
        <v>15.3663709677419</v>
      </c>
      <c r="O37">
        <v>19.05</v>
      </c>
      <c r="P37">
        <v>18.7384274193548</v>
      </c>
      <c r="Q37">
        <v>20.0153629032258</v>
      </c>
      <c r="S37">
        <v>18.1602419354839</v>
      </c>
      <c r="T37">
        <v>22.8089112903225</v>
      </c>
      <c r="U37">
        <v>20.5752016129032</v>
      </c>
      <c r="W37">
        <v>26.8910080645161</v>
      </c>
      <c r="X37">
        <v>18.7389516129032</v>
      </c>
      <c r="Y37">
        <v>27.4415725806451</v>
      </c>
      <c r="AA37">
        <v>27.9150806451612</v>
      </c>
      <c r="AB37">
        <v>27.9747177419355</v>
      </c>
      <c r="AC37">
        <v>26.1549999999999</v>
      </c>
      <c r="AE37">
        <v>18.5224999999999</v>
      </c>
      <c r="AF37">
        <v>20.3208870967741</v>
      </c>
      <c r="AG37">
        <v>30.3459677419355</v>
      </c>
      <c r="AI37">
        <v>17.2946774193548</v>
      </c>
      <c r="AJ37">
        <v>30.6669354838709</v>
      </c>
      <c r="AK37">
        <v>25.1497580645161</v>
      </c>
    </row>
    <row r="38" ht="15">
      <c r="A38" t="s">
        <v>32</v>
      </c>
    </row>
    <row r="39" ht="15">
      <c r="A39" t="s">
        <v>33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 Tan</dc:creator>
  <cp:keywords/>
  <dc:description/>
  <cp:lastModifiedBy>Melody Tan</cp:lastModifiedBy>
  <dcterms:created xsi:type="dcterms:W3CDTF">2018-02-28T21:38:36Z</dcterms:created>
  <dcterms:modified xsi:type="dcterms:W3CDTF">2018-03-07T19:36:33Z</dcterms:modified>
  <cp:category/>
  <cp:version/>
  <cp:contentType/>
  <cp:contentStatus/>
</cp:coreProperties>
</file>